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<sst xmlns="http://schemas.openxmlformats.org/spreadsheetml/2006/main" count="1493" uniqueCount="1046">
  <si>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</si>
  <si>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</si>
  <si>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</si>
  <si>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</si>
  <si>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</si>
  <si>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</si>
  <si>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</si>
  <si>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</si>
  <si>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</si>
  <si>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</si>
  <si>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</si>
  <si>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</si>
  <si>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</si>
  <si>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</si>
  <si>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</si>
  <si>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</si>
  <si>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</si>
  <si>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</si>
  <si>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</si>
  <si>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</si>
  <si>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</si>
  <si>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</si>
  <si>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</si>
  <si>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</si>
  <si>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Ngô Anh Tuấn</t>
  </si>
  <si>
    <t>Phạm Hải Nam</t>
  </si>
  <si>
    <t>Đặng Văn Yên</t>
  </si>
  <si>
    <t>Đỗ Thị Tứ</t>
  </si>
  <si>
    <t>Vũ Thị Khanh</t>
  </si>
  <si>
    <t>Bùi Đức Toàn</t>
  </si>
  <si>
    <t>Lê Thị Hồng</t>
  </si>
  <si>
    <t>Đoàn Thị Việt</t>
  </si>
  <si>
    <t>Chu Văn Dũng</t>
  </si>
  <si>
    <t>Nguyễn Đình An</t>
  </si>
  <si>
    <t>Phạm Văn Ngừng</t>
  </si>
  <si>
    <t>Hoàng Thị Dung</t>
  </si>
  <si>
    <t>Phạm Văn Quân</t>
  </si>
  <si>
    <t>Nguyễn Xuân Trường</t>
  </si>
  <si>
    <t>Nguyễn Văn Mạnh</t>
  </si>
  <si>
    <t>Vũ Văn Nội</t>
  </si>
  <si>
    <t>Khúc Tiến Thịnh</t>
  </si>
  <si>
    <t>Nguyễn Bá Lương</t>
  </si>
  <si>
    <t>Vũ Duy Linh</t>
  </si>
  <si>
    <t>Lâm Đức Việt</t>
  </si>
  <si>
    <t>Dương Ngọc Hải</t>
  </si>
  <si>
    <t>Bùi Xuân Vũ</t>
  </si>
  <si>
    <t>Lê Văn Hải</t>
  </si>
  <si>
    <t>Nguyễn Thị Thanh Tâm</t>
  </si>
  <si>
    <t>Nguyễn Văn Tuấn</t>
  </si>
  <si>
    <t>Tô Việt Dũng</t>
  </si>
  <si>
    <t>Trần Thị Gái</t>
  </si>
  <si>
    <t>Bùi Văn Nguyên</t>
  </si>
  <si>
    <t>Phạm Thế Mạnh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</si>
  <si>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</si>
  <si>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</si>
  <si>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</si>
  <si>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</si>
  <si>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</si>
  <si>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</si>
  <si>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Trần Bảo Trung</t>
  </si>
  <si>
    <t>Trịnh Thị Là</t>
  </si>
  <si>
    <t>Trần Duy Hùng</t>
  </si>
  <si>
    <t>Nguyễn Đức Tâm</t>
  </si>
  <si>
    <t>Vũ Thanh Bình</t>
  </si>
  <si>
    <t>Lê Thị Liễu</t>
  </si>
  <si>
    <t>Hoàng Trọng Hùng</t>
  </si>
  <si>
    <t>Vũ Thị Hảo</t>
  </si>
  <si>
    <t>Nguyễn Văn Phúc</t>
  </si>
  <si>
    <t>Công ty CPTM và DV Yên Thanh</t>
  </si>
  <si>
    <t>Vũ Văn Hưng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</si>
  <si>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</si>
  <si>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</si>
  <si>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</si>
  <si>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</si>
  <si>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</si>
  <si>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</si>
  <si>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</si>
  <si>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</si>
  <si>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</si>
  <si>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>1. Lê Thị Thúy Hồng  2.Nguyễn Văn Kính</t>
  </si>
  <si>
    <t>Cty TNHH một thành viên Hà Hải</t>
  </si>
  <si>
    <t xml:space="preserve">Bùi Văn Tuấn </t>
  </si>
  <si>
    <t>Nguyễn Thị Trường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</si>
  <si>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</si>
  <si>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</si>
  <si>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</si>
  <si>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</si>
  <si>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</si>
  <si>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</si>
  <si>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T4 - K2 - Thanh Sơn - Ubi - Qninh</t>
  </si>
  <si>
    <t>T 5B- Khu 1 - Quang Trung - Ubi</t>
  </si>
  <si>
    <t>Khe Sú 1 - Thượng Yên Công - Ubi</t>
  </si>
  <si>
    <t>T32- K 9- Qtrung - Ubi - Qninh</t>
  </si>
  <si>
    <t>T10A- K3 - Thanh Sơn - Ubi - Qninh</t>
  </si>
  <si>
    <t>T2 - K 8- Thanh Sơn - Ubi - Qninh</t>
  </si>
  <si>
    <t>T28(Nay là T10 - K2) Trưng Vương - Ubi - Qninh</t>
  </si>
  <si>
    <t>T31 - K 5 - Trưng Vương - Ubi - Qninh</t>
  </si>
  <si>
    <t>T44 - K12 - Quang Trung - Ubi - Qninh</t>
  </si>
  <si>
    <t>T37 - K10- Quang Trung - Ubi - Qninh</t>
  </si>
  <si>
    <t>T37 - K10 - Qtrung - Ubi - Qninh</t>
  </si>
  <si>
    <t>T42 - K12- Qtrung - Ubi - Qninh</t>
  </si>
  <si>
    <t>T24 - K7 - Qtrung (Nay T5- K7) Thanh Sơn - Ubi</t>
  </si>
  <si>
    <t>296 - T5 - Nam Tân - Nam Khê - Ubi - Qninh</t>
  </si>
  <si>
    <t>Thôn 1- Điền Công - Uông Bí - Qninh</t>
  </si>
  <si>
    <t>T6 - Tre Mai - Nam Khê - Ubi</t>
  </si>
  <si>
    <t>Hợp thành - Phương Nam - Ubi</t>
  </si>
  <si>
    <t>Hiệp An 2 - Phương Nam - Ubi - Qninh</t>
  </si>
  <si>
    <t>T9 - K1 - Bắc Sơn - Ubis - Qninh</t>
  </si>
  <si>
    <t>T25A - k7-Qtrung- Ubi</t>
  </si>
  <si>
    <t>T14B - Khu 5B- Quang Trung - Ubi - Qninh</t>
  </si>
  <si>
    <t>Bí thượng - Phương đông - Ubi - Qninh</t>
  </si>
  <si>
    <t>Tổ 12A, khu 4, Vàng Danh, Uông Bí, Quảng Ninh</t>
  </si>
  <si>
    <t>T2 - Tân Lập - Phương Đông - Ubi</t>
  </si>
  <si>
    <t>Liên Phương - Phương đông - ubi - Qninh</t>
  </si>
  <si>
    <t>T17- Bí Giàng - Yên Thanh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</si>
  <si>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</si>
  <si>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</si>
  <si>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</si>
  <si>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</si>
  <si>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</si>
  <si>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</si>
  <si>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</si>
  <si>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T4B- K2- Bắc Sơn - ubi - Qninh</t>
  </si>
  <si>
    <t>T3- K3- Thanh Sơn - Ubi - Qninh</t>
  </si>
  <si>
    <t>T2-K3- Thanh Sơn - Ubi - Qninh</t>
  </si>
  <si>
    <t>T3-K4-Thanh Sơn - Ubi (chỗ ở: T23a-K5-Bắc Sơn - Ubi)</t>
  </si>
  <si>
    <t>T33-K9-Qtrung - Ubi - Qninh</t>
  </si>
  <si>
    <t>T43-K12-Qtrung - Ubi - Qninh</t>
  </si>
  <si>
    <t>T13B-K4- Qtrung- Ubi - Qninh</t>
  </si>
  <si>
    <t>T3 (nay T23A) K5- Bắc Sơn - Ubi (ttru: T44-K12-Qtrung-Ubi)</t>
  </si>
  <si>
    <t>T3-K10-Thanh Sơn - Ubi - Qninh</t>
  </si>
  <si>
    <t>Yên Thanh - Uông bí - Qninh</t>
  </si>
  <si>
    <t>T16-Bí Giàng - Yên Thanh - Ubi - Qninh</t>
  </si>
  <si>
    <t>T17-Bí Giang - Yên Thanh -Ubi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</si>
  <si>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</si>
  <si>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</si>
  <si>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</si>
  <si>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</si>
  <si>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</si>
  <si>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</si>
  <si>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</si>
  <si>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</si>
  <si>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</si>
  <si>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Đằng- Nam Khê- Uông Bí- Quảng Ninh</t>
  </si>
  <si>
    <t>Bạch Đằng 1, Phương Nam, Uông Bí, Quảng Ninh</t>
  </si>
  <si>
    <t>Tổ 1, Bạch Đằng 1, Phương Nam, Uông Bí, Quảng Ninh</t>
  </si>
  <si>
    <t>Hiệp An 1- Phương Nam - Ubi - Qninh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</si>
  <si>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</si>
  <si>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</si>
  <si>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</si>
  <si>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</si>
  <si>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</si>
  <si>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</si>
  <si>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55/HSST  19/06/2015   TAND Ubi</t>
  </si>
  <si>
    <t>54/HSST  30/06/2015   TAUbi</t>
  </si>
  <si>
    <t>53/HSST     29/6/2015- Ubi</t>
  </si>
  <si>
    <t>545/HSST      24/11/1998-Ubi</t>
  </si>
  <si>
    <t>609/HSST       27/9/1999-Qninh</t>
  </si>
  <si>
    <t>609/HSST       27/9/1999- Qninh</t>
  </si>
  <si>
    <t>1091/HSPT      26/6/1999- Tối cao</t>
  </si>
  <si>
    <t>700/HSST   05/11/1999- Qninh</t>
  </si>
  <si>
    <t>07/DSPT      30/3/2010 - Qninh     05/DSST      30/12/2009 - Ubi</t>
  </si>
  <si>
    <t>672/HSST    26/10/1999 - Qninh</t>
  </si>
  <si>
    <t>346/HSST       02/6/1999-Qninh</t>
  </si>
  <si>
    <t>1106/HSPT   30/6/1999-Tcao         37/Hs      25/1/1999-Qninh</t>
  </si>
  <si>
    <t>304/HSPT     06/2/1999 - Tcao    54/HS       25/11/1998 - Qninh</t>
  </si>
  <si>
    <t>176/HSST    27/9/2012 - TA Hduong, Hduong</t>
  </si>
  <si>
    <t>106/HSPT   15/8/2013 - Qninh</t>
  </si>
  <si>
    <t>136/ HSST   28/11/2012</t>
  </si>
  <si>
    <t>178/HSST     19/12/2011- Thủy Nguyên, HP</t>
  </si>
  <si>
    <t>246/HSST    25/12/2002- Lê Chân, HP</t>
  </si>
  <si>
    <t>43/HSST    12/7/2011- Yên Hưng</t>
  </si>
  <si>
    <t>180/HSPT    29/11/2011 - Qninh</t>
  </si>
  <si>
    <t>96/hspt      26/7/2013       54/hsst        27/5/203</t>
  </si>
  <si>
    <t>268/hspt    18/9/2014 - Tcao    80/hsst      30/5/2014 - Qninh</t>
  </si>
  <si>
    <t xml:space="preserve">68/hsst       24/6/2014-UB </t>
  </si>
  <si>
    <t>88/hsst       31/7/2014-UB</t>
  </si>
  <si>
    <t>08/hspt      10/01/2014 - Tcao</t>
  </si>
  <si>
    <t>126/hsst     24/10/2014-ubi</t>
  </si>
  <si>
    <t>125/hsst      21/8/2010-Qninh</t>
  </si>
  <si>
    <t>24/hspt     04/3/2014-Qninh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</si>
  <si>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</si>
  <si>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</si>
  <si>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</si>
  <si>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</si>
  <si>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</si>
  <si>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</si>
  <si>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180/hspt    29/11/2011-Qninh    136/hsst     30/9/2011-Ubi</t>
  </si>
  <si>
    <t>02/hngd   18/01/2006-Ubi</t>
  </si>
  <si>
    <t>130/hsst    18/11/2013 -Ubi</t>
  </si>
  <si>
    <t>139/hsst    28/11/2013 - Ubi</t>
  </si>
  <si>
    <t>04/hsst    21/01/2014-Ubi</t>
  </si>
  <si>
    <t>180/hspt    05/4/2012-Tcao    52/hsst     24.25/11/2011-Hnoi</t>
  </si>
  <si>
    <t xml:space="preserve">16/hsst      24/7/2013- Hoành Bồ, Qninh </t>
  </si>
  <si>
    <t>49/hsst       23/5/2014 - Ubi</t>
  </si>
  <si>
    <t>02/ds        12/2/2015-Ubi</t>
  </si>
  <si>
    <t>05/hsst      27/9/2010-Ubi</t>
  </si>
  <si>
    <t>102/pt       18/5/2005-Tcao    02/KTST   03/12/2004 - Qninh</t>
  </si>
  <si>
    <t>111/hsst    28/9/2012-Ubi</t>
  </si>
  <si>
    <t>91/hsst       07/8/2014 - Ubi</t>
  </si>
  <si>
    <t>118/hsst   28/3/2013 - Tcao</t>
  </si>
  <si>
    <t>57/hsst       30/9/2014 - kinh Môn, Hduong</t>
  </si>
  <si>
    <t>89/pt         26/4/2013-Tcao     26/hsst      01/2/2013-Qninh</t>
  </si>
  <si>
    <t>21/hngd     20/9/2011-Qninh    05/hngd   23/5/2011-Ubi</t>
  </si>
  <si>
    <t>03/kdtm    25/10/2013-Ubi</t>
  </si>
  <si>
    <t>53/hsst      24/5/2013-Ubi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</si>
  <si>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</si>
  <si>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</si>
  <si>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</si>
  <si>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</si>
  <si>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</si>
  <si>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</si>
  <si>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355/HSST           29/8/1998- Quảng Ninh</t>
  </si>
  <si>
    <t>36/HSST    13/5/2015-Ubi</t>
  </si>
  <si>
    <t>79/HSST     28/12/2005-Ubi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</si>
  <si>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</si>
  <si>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</si>
  <si>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</si>
  <si>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</si>
  <si>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</si>
  <si>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</si>
  <si>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608  03/08/2015</t>
  </si>
  <si>
    <t>642 10/08/2015</t>
  </si>
  <si>
    <t>721  24/08/2015</t>
  </si>
  <si>
    <t>664    10/8/2015</t>
  </si>
  <si>
    <t>100      04/6/2006</t>
  </si>
  <si>
    <t>127       3/12/1999</t>
  </si>
  <si>
    <t>127      3/12/1999</t>
  </si>
  <si>
    <t>81     23/8/1999</t>
  </si>
  <si>
    <t>5    05/1/2000</t>
  </si>
  <si>
    <t>11     17/5/2010</t>
  </si>
  <si>
    <t>3    05/1/2000</t>
  </si>
  <si>
    <t>64     24/7/1999</t>
  </si>
  <si>
    <t>84     27/8/1999</t>
  </si>
  <si>
    <t>31     27/4/1999</t>
  </si>
  <si>
    <t>91   16/01/2013</t>
  </si>
  <si>
    <t>35   07/10/2013</t>
  </si>
  <si>
    <t>124    01/3/2013</t>
  </si>
  <si>
    <t>139    01/3/2012</t>
  </si>
  <si>
    <t>134    20/4/2011</t>
  </si>
  <si>
    <t>208   24/8/2011</t>
  </si>
  <si>
    <t>90   05/01/2012</t>
  </si>
  <si>
    <t>143   02/01/2014</t>
  </si>
  <si>
    <t>91    24/10/2014</t>
  </si>
  <si>
    <t xml:space="preserve">446    04/8/2014 </t>
  </si>
  <si>
    <t>70       15/10/2014</t>
  </si>
  <si>
    <t>221    3/3/2014</t>
  </si>
  <si>
    <t>164   04/12/2014</t>
  </si>
  <si>
    <t>108    28/11/2013</t>
  </si>
  <si>
    <t>236   12/3/2014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</si>
  <si>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</si>
  <si>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</si>
  <si>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</si>
  <si>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</si>
  <si>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</si>
  <si>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</si>
  <si>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165   07/01/2014</t>
  </si>
  <si>
    <t>199    24/7/2013</t>
  </si>
  <si>
    <t>226   03/3/2014</t>
  </si>
  <si>
    <t>216    3/8/2012</t>
  </si>
  <si>
    <t>243    13/9/2013</t>
  </si>
  <si>
    <t>386   2/7/2014</t>
  </si>
  <si>
    <t>309    12/3/2015</t>
  </si>
  <si>
    <t>107    10/11/2014</t>
  </si>
  <si>
    <t>08    26/12/2007</t>
  </si>
  <si>
    <t>41   12/11/2012</t>
  </si>
  <si>
    <t>47    07/10/2014</t>
  </si>
  <si>
    <t>163   13/5/2013</t>
  </si>
  <si>
    <t>208     25/12/2014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</si>
  <si>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</si>
  <si>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</si>
  <si>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</si>
  <si>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</si>
  <si>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</si>
  <si>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</si>
  <si>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</si>
  <si>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</si>
  <si>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</si>
  <si>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180      15/12/2014</t>
  </si>
  <si>
    <t>178     15/12/2014</t>
  </si>
  <si>
    <t>124       03/11/2015</t>
  </si>
  <si>
    <t>462     25/5/2015</t>
  </si>
  <si>
    <t>516      23/6/2015</t>
  </si>
  <si>
    <t>473     01/6/2015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</si>
  <si>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</si>
  <si>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</si>
  <si>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</si>
  <si>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</si>
  <si>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</si>
  <si>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</si>
  <si>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</si>
  <si>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</si>
  <si>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</si>
  <si>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</si>
  <si>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</si>
  <si>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</si>
  <si>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</si>
  <si>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</si>
  <si>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</si>
  <si>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</si>
  <si>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</si>
  <si>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</si>
  <si>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</si>
  <si>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</si>
  <si>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</si>
  <si>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</si>
  <si>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</si>
  <si>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</si>
  <si>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</si>
  <si>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</si>
  <si>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</si>
  <si>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</si>
  <si>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</si>
  <si>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</si>
  <si>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</si>
  <si>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</si>
  <si>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</si>
  <si>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</si>
  <si>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</si>
  <si>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</si>
  <si>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</si>
  <si>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</si>
  <si>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</si>
  <si>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</si>
  <si>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</si>
  <si>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</si>
  <si>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</si>
  <si>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</si>
  <si>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</si>
  <si>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</si>
  <si>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</si>
  <si>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</si>
  <si>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</si>
  <si>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</si>
  <si>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</si>
  <si>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</si>
  <si>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</si>
  <si>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</si>
  <si>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</si>
  <si>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</si>
  <si>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</si>
  <si>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</si>
  <si>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</si>
  <si>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</si>
  <si>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</si>
  <si>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</si>
  <si>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</si>
  <si>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Tổ 6, khu 1, Trưng Vương, Uông Bí, Quảng Ninh</t>
  </si>
  <si>
    <t>125      22/3/2011   Uông Bí</t>
  </si>
  <si>
    <t>147        09/5/2011</t>
  </si>
  <si>
    <t>Vũ Quốc Hội</t>
  </si>
  <si>
    <t>Tổ 44B, khu 12, Quang Trung, Uông Bí, Quảng Ninh</t>
  </si>
  <si>
    <t>62/HSST   15/6/2016</t>
  </si>
  <si>
    <t>797     25/7/2016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</si>
  <si>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</si>
  <si>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</si>
  <si>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</si>
  <si>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</si>
  <si>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</si>
  <si>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</si>
  <si>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</si>
  <si>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</si>
  <si>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</si>
  <si>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</si>
  <si>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</si>
  <si>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</si>
  <si>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</si>
  <si>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</si>
  <si>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</si>
  <si>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</si>
  <si>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</si>
  <si>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</si>
  <si>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</si>
  <si>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Nguyễn Quốc Chiến             Lưu Thị Hậu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</si>
  <si>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</si>
  <si>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</si>
  <si>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</si>
  <si>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</si>
  <si>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</si>
  <si>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</si>
  <si>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</si>
  <si>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</si>
  <si>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</si>
  <si>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</si>
  <si>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Nguyễn Trọng Huân</t>
  </si>
  <si>
    <t>CHI CỤC THI HÀNH ÁN DÂN SỰ TP UÔNG BÍ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</si>
  <si>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 Từ ngày 01/10/2015 đến ngày 30/9/2016 )</t>
    </r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</si>
  <si>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</si>
  <si>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</si>
  <si>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</si>
  <si>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</si>
  <si>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</si>
  <si>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</si>
  <si>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</si>
  <si>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12          15/9/2015</t>
  </si>
  <si>
    <t>CHV Tú</t>
  </si>
  <si>
    <t>18             28/9/2015</t>
  </si>
  <si>
    <t>21                    30/9/2015</t>
  </si>
  <si>
    <t>22            30/9/2015</t>
  </si>
  <si>
    <t>23                      30/9/2015</t>
  </si>
  <si>
    <t>24                        30/9/2015</t>
  </si>
  <si>
    <t>25              30/9/2015</t>
  </si>
  <si>
    <t>02                      26/10/2015</t>
  </si>
  <si>
    <t>03                      26/10/2015</t>
  </si>
  <si>
    <t>04                   26/10/2015</t>
  </si>
  <si>
    <t>07                  26/10/2015</t>
  </si>
  <si>
    <t>08                   26/10/2015</t>
  </si>
  <si>
    <t>09                  26/10/2015</t>
  </si>
  <si>
    <t>12              26/10/2015</t>
  </si>
  <si>
    <t>20                 26/10/2015</t>
  </si>
  <si>
    <t>21                   26/10/2016</t>
  </si>
  <si>
    <t>39                      27/10/2015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</si>
  <si>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</si>
  <si>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</si>
  <si>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</si>
  <si>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</si>
  <si>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</si>
  <si>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</si>
  <si>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62                 27/10/2015</t>
  </si>
  <si>
    <t>63               27/10/2015</t>
  </si>
  <si>
    <t>69               27/10/2015</t>
  </si>
  <si>
    <t>70               27/10/2015</t>
  </si>
  <si>
    <t>75                     28/10/2015</t>
  </si>
  <si>
    <t>76             28/10/2015</t>
  </si>
  <si>
    <t>79                  28/10/2015</t>
  </si>
  <si>
    <t>80                28/10/2015</t>
  </si>
  <si>
    <t>81                 28/10/2015</t>
  </si>
  <si>
    <t>83                 28/10/2015</t>
  </si>
  <si>
    <t>86                28/10/2015</t>
  </si>
  <si>
    <t>91            28/10/2015</t>
  </si>
  <si>
    <t>90                28/10/2015</t>
  </si>
  <si>
    <t>89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</si>
  <si>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</si>
  <si>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</si>
  <si>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</si>
  <si>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</si>
  <si>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</si>
  <si>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</si>
  <si>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100             29/10/2015</t>
  </si>
  <si>
    <t>101             29/10/2015</t>
  </si>
  <si>
    <t>102             29/10/2015</t>
  </si>
  <si>
    <t>103            29/10/2015</t>
  </si>
  <si>
    <t>104             29/10/2015</t>
  </si>
  <si>
    <t>107             29/10/2015</t>
  </si>
  <si>
    <t>108             29/10/2015</t>
  </si>
  <si>
    <t>109             29/10/2015</t>
  </si>
  <si>
    <t>110            11/4/2016</t>
  </si>
  <si>
    <t>111           11/4/2016</t>
  </si>
  <si>
    <t>112      12/4/2016</t>
  </si>
  <si>
    <t>113              12/4/2016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</si>
  <si>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</si>
  <si>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</si>
  <si>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</si>
  <si>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</si>
  <si>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</si>
  <si>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</si>
  <si>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</si>
  <si>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</si>
  <si>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</si>
  <si>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</si>
  <si>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</si>
  <si>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</si>
  <si>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</si>
  <si>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</si>
  <si>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</si>
  <si>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</si>
  <si>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139                  23/8/2016</t>
  </si>
  <si>
    <t>140         06/9/2016</t>
  </si>
  <si>
    <t>141                    06/9/2016</t>
  </si>
  <si>
    <t>143           09/9/2016</t>
  </si>
  <si>
    <t>147                   19/9/2016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</si>
  <si>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</si>
  <si>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</si>
  <si>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</si>
  <si>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</si>
  <si>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</si>
  <si>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</si>
  <si>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</si>
  <si>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</si>
  <si>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</si>
  <si>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</si>
  <si>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</si>
  <si>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</si>
  <si>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</si>
  <si>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Án phí, sung công: 2.700.000đ</t>
  </si>
  <si>
    <t>Phạt: 3.450.000đ</t>
  </si>
  <si>
    <t xml:space="preserve">Phạt, truy thu: 5.700.000đ: </t>
  </si>
  <si>
    <t>Án phí: 8.162.000đ</t>
  </si>
  <si>
    <t>án phí: 9.275.000đ</t>
  </si>
  <si>
    <t>Phạt: 10.000.000đ</t>
  </si>
  <si>
    <t>Án phí +Truy thu: 7.574.660.513đ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</si>
  <si>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</si>
  <si>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</si>
  <si>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</si>
  <si>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</si>
  <si>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</si>
  <si>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</si>
  <si>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phí: 2.356.000đ</t>
  </si>
  <si>
    <t>Án phí +phạt + truy thu: 4.760.000đ</t>
  </si>
  <si>
    <t>Án phí: 19.100.000đ</t>
  </si>
  <si>
    <t>án phí +phạt: 3.200.000đ</t>
  </si>
  <si>
    <t>Truy thu: 139.600.000đ</t>
  </si>
  <si>
    <t>Án phí + tịch thu: 5.200.000đ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</si>
  <si>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</si>
  <si>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</si>
  <si>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</si>
  <si>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</si>
  <si>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</si>
  <si>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</si>
  <si>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</si>
  <si>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</si>
  <si>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</si>
  <si>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2.856.000đ</t>
  </si>
  <si>
    <t>Án phí: 6.217.495đ</t>
  </si>
  <si>
    <t>Truy thu: 6.000.000đ</t>
  </si>
  <si>
    <t>Án phí: 770.000đ</t>
  </si>
  <si>
    <t>Truy thu: 2.200.000đ</t>
  </si>
  <si>
    <t>Án phí: 33.120.000đ</t>
  </si>
  <si>
    <t>Phạt: 5.000.000đ</t>
  </si>
  <si>
    <t>Án phí + phạt + truy thu: 3.600.000đ</t>
  </si>
  <si>
    <t>Án phí: 1.500.000đ</t>
  </si>
  <si>
    <t>Án phí|: 10.000.000đ</t>
  </si>
  <si>
    <t>Án phí: 17.800.000đ</t>
  </si>
  <si>
    <t>Sung công: 10.000.000đ</t>
  </si>
  <si>
    <t>Sung công: 1.000.000đ</t>
  </si>
  <si>
    <t>Án phí: 81.000.000đ</t>
  </si>
  <si>
    <t>Sung công: 753.000đ</t>
  </si>
  <si>
    <t>Án phí +sung công: 3.900.000đ</t>
  </si>
  <si>
    <t>Án phí + phạt +sung công: 20.000.000đ</t>
  </si>
  <si>
    <t>Án phí: 23.800.000đ</t>
  </si>
  <si>
    <t>Án phí: 12.179.138đ</t>
  </si>
  <si>
    <t>Phạt: 2.200.000đ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</si>
  <si>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</si>
  <si>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</si>
  <si>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</si>
  <si>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</si>
  <si>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</si>
  <si>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Án phí: 56.000.000đ</t>
  </si>
  <si>
    <t>Án phí: 55.500.000đ</t>
  </si>
  <si>
    <t>Truy thu: 3.500.000đ</t>
  </si>
  <si>
    <t>Phạt: 17.265.000đ</t>
  </si>
  <si>
    <t>Án phí: 200.000đ</t>
  </si>
  <si>
    <t>Án phí: 217.000đ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</si>
  <si>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</si>
  <si>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</si>
  <si>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</si>
  <si>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</si>
  <si>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</si>
  <si>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</si>
  <si>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</si>
  <si>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</si>
  <si>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Phạt: 5.964.000ff</t>
  </si>
  <si>
    <t>Án phí: 20.000.000đ</t>
  </si>
  <si>
    <t>Trả nợ: 819.438.509đ</t>
  </si>
  <si>
    <t>Án phí: 400.000đ</t>
  </si>
  <si>
    <t>Án phí + tịch thu: 4.150.000đ</t>
  </si>
  <si>
    <t>Phạt: 7.800.000đ</t>
  </si>
  <si>
    <t>Án phí: 36.100.000đ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</si>
  <si>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</si>
  <si>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</si>
  <si>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</si>
  <si>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</si>
  <si>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</si>
  <si>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</si>
  <si>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</si>
  <si>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</si>
  <si>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</si>
  <si>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</si>
  <si>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Hoàng Văn Thuần</t>
  </si>
  <si>
    <t>Án phí +Phạt: 3.000.000đ</t>
  </si>
  <si>
    <t>79/HSST 03/8/2016 Uông Bí</t>
  </si>
  <si>
    <t>02     03/10/2016</t>
  </si>
  <si>
    <t>APHS: 200.000đ</t>
  </si>
  <si>
    <t>Nguyễn Văn Cường</t>
  </si>
  <si>
    <t>82/HSST   10/8/2016   Uông Bí</t>
  </si>
  <si>
    <t>03   03/10/2016</t>
  </si>
  <si>
    <t>Đỗ Công Tuynh</t>
  </si>
  <si>
    <t>Tổ 4, Bí Trung 1, Phương Đông, Uông Bí, Quảng Ninh</t>
  </si>
  <si>
    <t>03/HSST 24/8/2016 TAND Simacai</t>
  </si>
  <si>
    <t>38     12/10/2016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</si>
  <si>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</si>
  <si>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</si>
  <si>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</si>
  <si>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</si>
  <si>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</si>
  <si>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01         28/10/2016</t>
  </si>
  <si>
    <t>02         28/10/2016</t>
  </si>
  <si>
    <t>03         28/10/2016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</si>
  <si>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</si>
  <si>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</si>
  <si>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</si>
  <si>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</si>
  <si>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</si>
  <si>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</si>
  <si>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</si>
  <si>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87/HSST  31/8/2016   Uông Bí</t>
  </si>
  <si>
    <t>68     18/10/2016</t>
  </si>
  <si>
    <t>APDS: 300.000đ</t>
  </si>
  <si>
    <t>06             01/11/2016</t>
  </si>
  <si>
    <t>Nguyễn Thế Long</t>
  </si>
  <si>
    <t>Số 272, tổ 5, khu 1, Thanh Sơn, Uông Bí, Quảng Ninh</t>
  </si>
  <si>
    <t>88/HSST 26/9/2016  Uông Bí</t>
  </si>
  <si>
    <t>124       28/11/2016</t>
  </si>
  <si>
    <t>ApDS: 200.000đ    Truy thu: 10.000.000đ</t>
  </si>
  <si>
    <t>08      12/12/2016</t>
  </si>
  <si>
    <t>Phạm Văn Cao</t>
  </si>
  <si>
    <t>100/HSPT  09/9/2016 Quảng Ninh  57/HSST  26/5/2016  Uông Bí</t>
  </si>
  <si>
    <t>120    22/11/2016</t>
  </si>
  <si>
    <t>APHS: 400.000đ Truy thu: 700.000đ</t>
  </si>
  <si>
    <t>09      13/12/2016</t>
  </si>
  <si>
    <t>Dương Phương Ngọc</t>
  </si>
  <si>
    <t>Tổ 43, khu 12, Quang Trung, Uông Bí, Quảng Ninh</t>
  </si>
  <si>
    <t>119    22/11/2016</t>
  </si>
  <si>
    <t>Truy thu: 600.000đ</t>
  </si>
  <si>
    <t>10       13/12/2016</t>
  </si>
  <si>
    <t>Phạt: 11.014.000đ</t>
  </si>
  <si>
    <t>Phạt: 11.076.000đ</t>
  </si>
  <si>
    <t>Phạt: 11.025.000đ</t>
  </si>
  <si>
    <t>Án phí: 15.975.000đ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</si>
  <si>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</si>
  <si>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</si>
  <si>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</si>
  <si>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</si>
  <si>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</si>
  <si>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</si>
  <si>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Lê Hồng Sơn</t>
  </si>
  <si>
    <t>Tổ 1, Nam Sơn, Nam Khê, Uông Bí, Quảng Ninh</t>
  </si>
  <si>
    <t>65/HSST  16/11/2016 Uông Bí</t>
  </si>
  <si>
    <t>218      18/01/2017</t>
  </si>
  <si>
    <t>13          10/3/2017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</si>
  <si>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</si>
  <si>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</si>
  <si>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</si>
  <si>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</si>
  <si>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</si>
  <si>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</si>
  <si>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</si>
  <si>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</si>
  <si>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</si>
  <si>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</si>
  <si>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</si>
  <si>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</si>
  <si>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</si>
  <si>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</si>
  <si>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Doãn Trung Dũng</t>
  </si>
  <si>
    <t>Tổ 7, khu 1, Trưng Vương, Uông Bí, Quảng Ninh</t>
  </si>
  <si>
    <t>141/HSST   16/12/2016 TA Uông Bí</t>
  </si>
  <si>
    <t>476     07/6/2017</t>
  </si>
  <si>
    <t>AP: 11.190.000đ Sq: 6.500.000đ</t>
  </si>
  <si>
    <t>19       27/6/2017</t>
  </si>
  <si>
    <t>Tổ 16A, khu 5, Quang Trung, Uông Bí, Quảng Ninh</t>
  </si>
  <si>
    <t>01/HSST   05/01/2017   TA Uông Bí</t>
  </si>
  <si>
    <t>478    07/6/2017</t>
  </si>
  <si>
    <t>AP: 400.000đ</t>
  </si>
  <si>
    <t>20          27/6/2017</t>
  </si>
  <si>
    <t>Lê Cẩm Trang</t>
  </si>
  <si>
    <t>Tổ 11A, khu 3, Quang Trung, Uông Bí, Quảng Ninh</t>
  </si>
  <si>
    <t>40/HSST 25/5/2017 TA Uông Bí</t>
  </si>
  <si>
    <t>527        07/7/2017</t>
  </si>
  <si>
    <t>AP:200.000đ Truy thu: 1.100.000đ</t>
  </si>
  <si>
    <t>21         18/7/2017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</si>
  <si>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</si>
  <si>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</si>
  <si>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</si>
  <si>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</si>
  <si>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</si>
  <si>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Nguyễn Đức Khánh</t>
  </si>
  <si>
    <t>Tổ 13A, khu 4, Quang Trung, Uông Bí, Quảng ninh</t>
  </si>
  <si>
    <t>258      22/02/2017</t>
  </si>
  <si>
    <t>AP: 200.000đ, Truy thu: 1.000.000đ</t>
  </si>
  <si>
    <t>23         18/7/2017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</si>
  <si>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</si>
  <si>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</si>
  <si>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</si>
  <si>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</si>
  <si>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</si>
  <si>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</si>
  <si>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</si>
  <si>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</si>
  <si>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</si>
  <si>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</si>
  <si>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</si>
  <si>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</si>
  <si>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</si>
  <si>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</si>
  <si>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Đ/c Tú</t>
  </si>
  <si>
    <t>Phạm Văn Cả</t>
  </si>
  <si>
    <t>Tổ 2B, khu 1, Bắc Sơn, Uông Bí, Quảng Ninh</t>
  </si>
  <si>
    <t>27        24/7/2017</t>
  </si>
  <si>
    <t>26                      30/9/2015</t>
  </si>
  <si>
    <t>27                      30/9/2015</t>
  </si>
  <si>
    <t>28                     30/9/2015</t>
  </si>
  <si>
    <t>29                    30/9/2015</t>
  </si>
  <si>
    <t>32                 30/9/2015</t>
  </si>
  <si>
    <t>30                      30/9/2015</t>
  </si>
  <si>
    <t>26                   26/10/2015</t>
  </si>
  <si>
    <t>27                26/10/2015</t>
  </si>
  <si>
    <t>28                 26/10/2015</t>
  </si>
  <si>
    <t>29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</si>
  <si>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</si>
  <si>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</si>
  <si>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</si>
  <si>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</si>
  <si>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</si>
  <si>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</si>
  <si>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</si>
  <si>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</si>
  <si>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</si>
  <si>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</si>
  <si>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</si>
  <si>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</si>
  <si>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</si>
  <si>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</si>
  <si>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Đỗ Hoàng Mạnh</t>
  </si>
  <si>
    <t>Tổ 25A, khu 7, Quang Trung, Uông Bí, Quảng Ninh</t>
  </si>
  <si>
    <t>05/HSPT-QĐ 02/3/2015 Quảng Ninh 133/HSSt  02/12/2014 Uông Bí</t>
  </si>
  <si>
    <t>APDS: 500.000đ</t>
  </si>
  <si>
    <t>32          22/8/2017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</si>
  <si>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</si>
  <si>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</si>
  <si>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</si>
  <si>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</si>
  <si>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</si>
  <si>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</si>
  <si>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</si>
  <si>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</si>
  <si>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</si>
  <si>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</si>
  <si>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</si>
  <si>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</si>
  <si>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</si>
  <si>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</si>
  <si>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</si>
  <si>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</si>
  <si>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</si>
  <si>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</si>
  <si>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</si>
  <si>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</si>
  <si>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</si>
  <si>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</si>
  <si>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</si>
  <si>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</si>
  <si>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</si>
  <si>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</si>
  <si>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</si>
  <si>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</si>
  <si>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</si>
  <si>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</si>
  <si>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</si>
  <si>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Vũ Đình Hùng</t>
  </si>
  <si>
    <t>Tổ 18, Bí Giàng, Yên Thanh, Uông Bí, Quảng Ninh</t>
  </si>
  <si>
    <t>70/HSST   12/11/2015  TA Nam Định</t>
  </si>
  <si>
    <t>329     28/01/2016</t>
  </si>
  <si>
    <t>TT: 5.766.000đ; Phạt: 10.000.000đ</t>
  </si>
  <si>
    <t>02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</si>
  <si>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</si>
  <si>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</si>
  <si>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</si>
  <si>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</si>
  <si>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</si>
  <si>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</si>
  <si>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</si>
  <si>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</si>
  <si>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</si>
  <si>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</si>
  <si>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</si>
  <si>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</si>
  <si>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Vũ Văn Tám</t>
  </si>
  <si>
    <t>87/HSPT 15/9/2017   TA Qninh   37/HSST   22/5/2017  TA Uông Bí</t>
  </si>
  <si>
    <t>87      11/10/2017</t>
  </si>
  <si>
    <t>APHS: 800.000đ</t>
  </si>
  <si>
    <t>05          27/10/2017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</si>
  <si>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</si>
  <si>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</si>
  <si>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</si>
  <si>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</si>
  <si>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</si>
  <si>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</si>
  <si>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</si>
  <si>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</si>
  <si>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</si>
  <si>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</si>
  <si>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</si>
  <si>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</si>
  <si>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Đ/c  Anh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</si>
  <si>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</si>
  <si>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</si>
  <si>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</si>
  <si>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</si>
  <si>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 xml:space="preserve">APHS: 400.000đ, APDS: 3.500.000đ, </t>
  </si>
  <si>
    <t>08           10/11/2017</t>
  </si>
  <si>
    <t>Đ/c Lan</t>
  </si>
  <si>
    <t>Vũ Văn Quang</t>
  </si>
  <si>
    <t>Tổ 27B, Phú Thanh Tây, Yên Thanh, Uông Bí, Quảng Ninh</t>
  </si>
  <si>
    <t xml:space="preserve">77/HSPT   17/8/2017  TA Qninh   44/HSST   09/6/2017 TA Uông Bí    </t>
  </si>
  <si>
    <t>677     01/9/2017</t>
  </si>
  <si>
    <t>09      15/11/2017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</si>
  <si>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</si>
  <si>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</si>
  <si>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</si>
  <si>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</si>
  <si>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</si>
  <si>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173     08/11/2017</t>
  </si>
  <si>
    <t>Trả: 220.000.000đ</t>
  </si>
  <si>
    <t>11          24/11/2017</t>
  </si>
  <si>
    <t>Phạt: 20.402.000đ</t>
  </si>
  <si>
    <t>CHV Hưng</t>
  </si>
  <si>
    <t>CHV Lan</t>
  </si>
  <si>
    <t>Phạt: 8.268.750đ</t>
  </si>
  <si>
    <t>Phạt; 8.368.750đ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</si>
  <si>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</si>
  <si>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</si>
  <si>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</si>
  <si>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</si>
  <si>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</si>
  <si>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</si>
  <si>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</si>
  <si>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89/HSST 28/11/2017 TA Uông Bí</t>
  </si>
  <si>
    <t>269   05/01/2018</t>
  </si>
  <si>
    <t>AP: 200.000đ, Truy thu: 700.000đ</t>
  </si>
  <si>
    <t>13       26/01/2018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</si>
  <si>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</si>
  <si>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</si>
  <si>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</si>
  <si>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</si>
  <si>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</si>
  <si>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</si>
  <si>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</si>
  <si>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</si>
  <si>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</si>
  <si>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</si>
  <si>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Quyết Chiến</t>
  </si>
  <si>
    <t>Tổ 7, khu 9, Thanh Sơn, Uông Bí, Quảng Ninh</t>
  </si>
  <si>
    <t>86/HSST    02/11/2017 TA Uông Bí</t>
  </si>
  <si>
    <t>284       05/01/2018</t>
  </si>
  <si>
    <t>16          29/01/2018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</si>
  <si>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</si>
  <si>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</si>
  <si>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</si>
  <si>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</si>
  <si>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</si>
  <si>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</si>
  <si>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Phạt; 9.609.000đ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</si>
  <si>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</si>
  <si>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</si>
  <si>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</si>
  <si>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</si>
  <si>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</si>
  <si>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</si>
  <si>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</si>
  <si>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</si>
  <si>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</si>
  <si>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</si>
  <si>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</si>
  <si>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</si>
  <si>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</si>
  <si>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</si>
  <si>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</si>
  <si>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</si>
  <si>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</si>
  <si>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</si>
  <si>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</si>
  <si>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</si>
  <si>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</si>
  <si>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</si>
  <si>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</si>
  <si>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</si>
  <si>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</si>
  <si>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</si>
  <si>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</si>
  <si>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</si>
  <si>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</si>
  <si>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</si>
  <si>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</si>
  <si>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</si>
  <si>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</si>
  <si>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</si>
  <si>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</si>
  <si>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02/KDTM   13/4/2017 TA Uông Bí</t>
  </si>
  <si>
    <t>457     07/6/2017</t>
  </si>
  <si>
    <t>AP: 17.850.242đ</t>
  </si>
  <si>
    <t>24         26/3/2018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</si>
  <si>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</si>
  <si>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</si>
  <si>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</si>
  <si>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</si>
  <si>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</si>
  <si>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</si>
  <si>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</si>
  <si>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</si>
  <si>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</si>
  <si>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</si>
  <si>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</si>
  <si>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</si>
  <si>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</si>
  <si>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</si>
  <si>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</si>
  <si>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</si>
  <si>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</si>
  <si>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</si>
  <si>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</si>
  <si>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</si>
  <si>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</si>
  <si>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</si>
  <si>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</si>
  <si>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</si>
  <si>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Phạt; 8.268.750đ</t>
  </si>
  <si>
    <t>Công ty TNHH MTV Hồng Cẩm</t>
  </si>
  <si>
    <t>01/QĐST-KDTM 30/01/2015 TA Uông Bí</t>
  </si>
  <si>
    <t>23      05/10/2015</t>
  </si>
  <si>
    <t>AP: 28.773.000đ</t>
  </si>
  <si>
    <t>30       05/4/2018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</si>
  <si>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</si>
  <si>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</si>
  <si>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</si>
  <si>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</si>
  <si>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</si>
  <si>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</si>
  <si>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</si>
  <si>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</si>
  <si>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</si>
  <si>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</si>
  <si>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</si>
  <si>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Nguyễn Duy Thêm</t>
  </si>
  <si>
    <t>Tổ 19C, khu 9, Bắc Sơn, Uông Bí, Quảng Ninh</t>
  </si>
  <si>
    <t>660/HSPT  26/6/2005-TC 49/HSST     25/3/2005 TA Quảng Ninh</t>
  </si>
  <si>
    <t>133     15/8/2005</t>
  </si>
  <si>
    <t>BT: 12.700.000đ</t>
  </si>
  <si>
    <t>Trả nợ</t>
  </si>
  <si>
    <t>33        16/4/2018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</si>
  <si>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</si>
  <si>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</si>
  <si>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</si>
  <si>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</si>
  <si>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</si>
  <si>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</si>
  <si>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</si>
  <si>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</si>
  <si>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</si>
  <si>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</si>
  <si>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</si>
  <si>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</si>
  <si>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</si>
  <si>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</si>
  <si>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</si>
  <si>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</si>
  <si>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</si>
  <si>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</si>
  <si>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</si>
  <si>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</si>
  <si>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</si>
  <si>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</si>
  <si>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</si>
  <si>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Bùi Công Thành   Phạm Thị Cừ</t>
  </si>
  <si>
    <t>Tổ 6, Nam Trung, Nam Khê, Uông Bí, Quảng Ninh</t>
  </si>
  <si>
    <t>13/QĐST-DS  25/9/2017 TA UB</t>
  </si>
  <si>
    <t>142        20/10/2017</t>
  </si>
  <si>
    <t>Trả nợ: 45.000.000đ</t>
  </si>
  <si>
    <t>24/5/2018</t>
  </si>
  <si>
    <t>28/5/2017</t>
  </si>
  <si>
    <t>39             29/5/2018</t>
  </si>
  <si>
    <t>Phạm Thị Cừ</t>
  </si>
  <si>
    <t>14/QĐST-DS  25/9/2017 TA UB</t>
  </si>
  <si>
    <t>139       20/10/2017</t>
  </si>
  <si>
    <t>Trả nợ: 95.000.000đ</t>
  </si>
  <si>
    <t>40             29/5/2018</t>
  </si>
  <si>
    <t>16/QĐST-DS  25/9/2017 TA UB</t>
  </si>
  <si>
    <t>141      20/10/2017</t>
  </si>
  <si>
    <t>Trả nợ: 58.000.000đ</t>
  </si>
  <si>
    <t>41             29/5/2018</t>
  </si>
  <si>
    <t>12/QĐST-DS  25/9/2017 TA UB</t>
  </si>
  <si>
    <t>140        20/10/2017</t>
  </si>
  <si>
    <t>Trả nợ: 150.000.000đ</t>
  </si>
  <si>
    <t>42             29/5/2018</t>
  </si>
  <si>
    <t>15/QĐST-DS  25/9/2017 TA UB</t>
  </si>
  <si>
    <t>143        20/10/2017</t>
  </si>
  <si>
    <t>Trả nợ: 100.000.000đ</t>
  </si>
  <si>
    <t>43             29/5/2018</t>
  </si>
  <si>
    <t>Công ty cổ phần Việt Tín</t>
  </si>
  <si>
    <t>Số 133B, phố Trần Hưng Đạo, phường Trần Hưng Đạo, thành phố Hải Dương, tỉnh Hải Dương</t>
  </si>
  <si>
    <t>09/QĐ-KDMTST 04/11/2013 TA Hai Dương</t>
  </si>
  <si>
    <t>369         05/02/2018</t>
  </si>
  <si>
    <t>Trả nợ: 11.725.883.191đ</t>
  </si>
  <si>
    <t>18/5/2018</t>
  </si>
  <si>
    <t>44         18/6/2018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</si>
  <si>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</si>
  <si>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</si>
  <si>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</si>
  <si>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</si>
  <si>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</si>
  <si>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</si>
  <si>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</si>
  <si>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</si>
  <si>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</si>
  <si>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</si>
  <si>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Trần Quốc Thạch Vũ Thị Nhung</t>
  </si>
  <si>
    <t>Tổ 2, khu 8, Trần Khánh Dư, Quảng Yên, Quảng Ninh</t>
  </si>
  <si>
    <t>01/QĐST-KDTM  11/7/2014 TA Uông Bí</t>
  </si>
  <si>
    <t>408   05/3/2018</t>
  </si>
  <si>
    <t>Trả nợ: 1.673.736.409đ</t>
  </si>
  <si>
    <t>21/5/2018</t>
  </si>
  <si>
    <t>47          29/6/2018</t>
  </si>
  <si>
    <t>Công ty TNHH một thành viên Hồng Cẩm</t>
  </si>
  <si>
    <t>77      01/11/2016</t>
  </si>
  <si>
    <t>Trả nợ: 2.447.888.888đ</t>
  </si>
  <si>
    <t>25/6/2018</t>
  </si>
  <si>
    <t xml:space="preserve">48          29/6/2018 </t>
  </si>
  <si>
    <t xml:space="preserve">49          29/6/2018 </t>
  </si>
  <si>
    <t>28/8/2015</t>
  </si>
  <si>
    <t>11                         08/9/2015</t>
  </si>
  <si>
    <t>13/9/2015</t>
  </si>
  <si>
    <t>16               15/9/2015</t>
  </si>
  <si>
    <t>26/9/2015</t>
  </si>
  <si>
    <t>28/9/2015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</si>
  <si>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</si>
  <si>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</si>
  <si>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</si>
  <si>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</si>
  <si>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</si>
  <si>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</si>
  <si>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</si>
  <si>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</si>
  <si>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</si>
  <si>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</si>
  <si>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</si>
  <si>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31/10/2016</t>
  </si>
  <si>
    <t>11         06/3/2017</t>
  </si>
  <si>
    <t>28/3/2017</t>
  </si>
  <si>
    <t>23/6/2017</t>
  </si>
  <si>
    <t>14/7/2017</t>
  </si>
  <si>
    <t>21/7/2017</t>
  </si>
  <si>
    <t>18/8/2017</t>
  </si>
  <si>
    <t>20/9/2017</t>
  </si>
  <si>
    <t>22/9/2017</t>
  </si>
  <si>
    <t>26/9/2017</t>
  </si>
  <si>
    <t>13/10/2017</t>
  </si>
  <si>
    <t>23/10/2017</t>
  </si>
  <si>
    <t>22/11/2017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</si>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</sst>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sz val="10"/>
      <color indexed="10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10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14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14" fontId="29" fillId="0" borderId="10" xfId="0" applyNumberFormat="1" applyFont="1" applyBorder="1" applyAlignment="1">
      <alignment horizontal="center" vertical="center" wrapText="1"/>
    </xf>
    <xf numFmtId="14" fontId="29" fillId="0" borderId="11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wrapText="1"/>
    </xf>
    <xf numFmtId="14" fontId="24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3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14" fontId="36" fillId="0" borderId="10" xfId="0" applyNumberFormat="1" applyFont="1" applyBorder="1" applyAlignment="1">
      <alignment horizontal="center" vertical="center" wrapText="1"/>
    </xf>
    <xf numFmtId="3" fontId="36" fillId="0" borderId="11" xfId="0" applyNumberFormat="1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/>
    </xf>
    <xf numFmtId="3" fontId="38" fillId="0" borderId="10" xfId="0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 horizontal="right" vertical="center" wrapText="1"/>
    </xf>
    <xf numFmtId="3" fontId="36" fillId="0" borderId="12" xfId="0" applyNumberFormat="1" applyFont="1" applyBorder="1" applyAlignment="1">
      <alignment horizontal="right" vertical="center"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left" vertical="center" wrapText="1"/>
    </xf>
    <xf numFmtId="3" fontId="29" fillId="0" borderId="11" xfId="0" applyNumberFormat="1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14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3" fontId="29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3" fontId="29" fillId="0" borderId="14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8" fillId="0" borderId="15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6" fillId="0" borderId="1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45"/>
  <sheetViews>
    <sheetView tabSelected="1" zoomScalePageLayoutView="0" workbookViewId="0" topLeftCell="A146">
      <selection activeCell="N181" sqref="N181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4" customWidth="1"/>
    <col min="4" max="4" width="15.28125" style="42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84" t="s">
        <v>385</v>
      </c>
      <c r="B1" s="84"/>
      <c r="C1" s="84"/>
      <c r="D1" s="84"/>
      <c r="E1" s="84"/>
    </row>
    <row r="2" spans="1:13" ht="20.25" customHeight="1">
      <c r="A2" s="77" t="s">
        <v>17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30" customHeight="1">
      <c r="A3" s="79" t="s">
        <v>18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15" s="2" customFormat="1" ht="4.5" customHeight="1">
      <c r="C4" s="27"/>
      <c r="D4" s="37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1" t="s">
        <v>386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7.5" customHeight="1">
      <c r="B6" s="9"/>
      <c r="C6" s="28"/>
      <c r="D6" s="38"/>
      <c r="E6" s="9"/>
      <c r="F6" s="9"/>
      <c r="G6" s="9"/>
      <c r="H6" s="9"/>
      <c r="I6" s="9"/>
      <c r="J6" s="9"/>
      <c r="K6" s="83"/>
      <c r="L6" s="83"/>
      <c r="M6" s="83"/>
    </row>
    <row r="7" spans="1:115" s="1" customFormat="1" ht="31.5" customHeight="1">
      <c r="A7" s="76" t="s">
        <v>5</v>
      </c>
      <c r="B7" s="76" t="s">
        <v>3</v>
      </c>
      <c r="C7" s="85" t="s">
        <v>2</v>
      </c>
      <c r="D7" s="80" t="s">
        <v>4</v>
      </c>
      <c r="E7" s="86" t="s">
        <v>14</v>
      </c>
      <c r="F7" s="86" t="s">
        <v>16</v>
      </c>
      <c r="G7" s="76" t="s">
        <v>0</v>
      </c>
      <c r="H7" s="76"/>
      <c r="I7" s="76"/>
      <c r="J7" s="76"/>
      <c r="K7" s="86" t="s">
        <v>15</v>
      </c>
      <c r="L7" s="76" t="s">
        <v>6</v>
      </c>
      <c r="M7" s="76" t="s">
        <v>1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76"/>
      <c r="B8" s="76"/>
      <c r="C8" s="85"/>
      <c r="D8" s="80"/>
      <c r="E8" s="87"/>
      <c r="F8" s="87"/>
      <c r="G8" s="76" t="s">
        <v>9</v>
      </c>
      <c r="H8" s="76" t="s">
        <v>10</v>
      </c>
      <c r="I8" s="76"/>
      <c r="J8" s="76"/>
      <c r="K8" s="87"/>
      <c r="L8" s="76"/>
      <c r="M8" s="7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76"/>
      <c r="B9" s="76"/>
      <c r="C9" s="85"/>
      <c r="D9" s="80"/>
      <c r="E9" s="88"/>
      <c r="F9" s="88"/>
      <c r="G9" s="80"/>
      <c r="H9" s="16" t="s">
        <v>11</v>
      </c>
      <c r="I9" s="16" t="s">
        <v>12</v>
      </c>
      <c r="J9" s="16" t="s">
        <v>13</v>
      </c>
      <c r="K9" s="88"/>
      <c r="L9" s="76"/>
      <c r="M9" s="7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30">
        <v>3</v>
      </c>
      <c r="D10" s="39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7</v>
      </c>
      <c r="C11" s="30"/>
      <c r="D11" s="39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19</v>
      </c>
      <c r="C12" s="29"/>
      <c r="D12" s="4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5" t="s">
        <v>806</v>
      </c>
      <c r="P12" s="45" t="s">
        <v>807</v>
      </c>
      <c r="Q12" s="45" t="s">
        <v>637</v>
      </c>
      <c r="R12" s="46" t="s">
        <v>393</v>
      </c>
      <c r="S12" s="46" t="s">
        <v>638</v>
      </c>
      <c r="T12" s="46" t="s">
        <v>904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44" customFormat="1" ht="57.75" customHeight="1">
      <c r="A13" s="71">
        <v>1</v>
      </c>
      <c r="B13" s="4"/>
      <c r="C13" s="31" t="s">
        <v>20</v>
      </c>
      <c r="D13" s="17" t="s">
        <v>84</v>
      </c>
      <c r="E13" s="19" t="s">
        <v>148</v>
      </c>
      <c r="F13" s="19" t="s">
        <v>216</v>
      </c>
      <c r="G13" s="24" t="s">
        <v>479</v>
      </c>
      <c r="H13" s="23" t="e">
        <f>#REF!</f>
        <v>#REF!</v>
      </c>
      <c r="I13" s="5"/>
      <c r="J13" s="5"/>
      <c r="K13" s="26" t="s">
        <v>1008</v>
      </c>
      <c r="L13" s="7" t="s">
        <v>387</v>
      </c>
      <c r="M13" s="5" t="s">
        <v>806</v>
      </c>
      <c r="N13" s="24">
        <v>9000000</v>
      </c>
      <c r="O13" s="24">
        <f>N13</f>
        <v>9000000</v>
      </c>
      <c r="P13" s="24"/>
      <c r="Q13" s="24"/>
      <c r="R13" s="24"/>
      <c r="S13" s="61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</row>
    <row r="14" spans="1:115" s="72" customFormat="1" ht="43.5" customHeight="1">
      <c r="A14" s="63">
        <v>2</v>
      </c>
      <c r="B14" s="64"/>
      <c r="C14" s="65" t="s">
        <v>21</v>
      </c>
      <c r="D14" s="17" t="s">
        <v>85</v>
      </c>
      <c r="E14" s="19" t="s">
        <v>149</v>
      </c>
      <c r="F14" s="19" t="s">
        <v>217</v>
      </c>
      <c r="G14" s="66" t="s">
        <v>480</v>
      </c>
      <c r="H14" s="67" t="e">
        <f>H13</f>
        <v>#REF!</v>
      </c>
      <c r="I14" s="63"/>
      <c r="J14" s="63"/>
      <c r="K14" s="68" t="s">
        <v>1008</v>
      </c>
      <c r="L14" s="69" t="s">
        <v>388</v>
      </c>
      <c r="M14" s="63" t="s">
        <v>807</v>
      </c>
      <c r="N14" s="66">
        <v>46333456</v>
      </c>
      <c r="O14" s="66"/>
      <c r="P14" s="66">
        <f>N14</f>
        <v>46333456</v>
      </c>
      <c r="Q14" s="66"/>
      <c r="R14" s="66"/>
      <c r="S14" s="70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</row>
    <row r="15" spans="1:115" s="44" customFormat="1" ht="45">
      <c r="A15" s="5">
        <v>3</v>
      </c>
      <c r="B15" s="6"/>
      <c r="C15" s="31" t="s">
        <v>22</v>
      </c>
      <c r="D15" s="17" t="s">
        <v>86</v>
      </c>
      <c r="E15" s="19" t="s">
        <v>150</v>
      </c>
      <c r="F15" s="19" t="s">
        <v>218</v>
      </c>
      <c r="G15" s="24" t="s">
        <v>481</v>
      </c>
      <c r="H15" s="23" t="e">
        <f>H14</f>
        <v>#REF!</v>
      </c>
      <c r="I15" s="24"/>
      <c r="J15" s="5"/>
      <c r="K15" s="68" t="s">
        <v>1008</v>
      </c>
      <c r="L15" s="7" t="s">
        <v>389</v>
      </c>
      <c r="M15" s="5" t="s">
        <v>806</v>
      </c>
      <c r="N15" s="24">
        <v>8976346</v>
      </c>
      <c r="O15" s="24">
        <f>N15</f>
        <v>8976346</v>
      </c>
      <c r="P15" s="24"/>
      <c r="Q15" s="24"/>
      <c r="R15" s="24"/>
      <c r="S15" s="61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</row>
    <row r="16" spans="1:115" s="44" customFormat="1" ht="44.25" customHeight="1">
      <c r="A16" s="12">
        <v>4</v>
      </c>
      <c r="B16" s="4"/>
      <c r="C16" s="31" t="s">
        <v>23</v>
      </c>
      <c r="D16" s="17" t="s">
        <v>87</v>
      </c>
      <c r="E16" s="19" t="s">
        <v>151</v>
      </c>
      <c r="F16" s="19" t="s">
        <v>219</v>
      </c>
      <c r="G16" s="24" t="s">
        <v>482</v>
      </c>
      <c r="H16" s="23" t="e">
        <f>H15</f>
        <v>#REF!</v>
      </c>
      <c r="I16" s="5"/>
      <c r="J16" s="5"/>
      <c r="K16" s="68" t="s">
        <v>1008</v>
      </c>
      <c r="L16" s="7" t="s">
        <v>390</v>
      </c>
      <c r="M16" s="5" t="s">
        <v>392</v>
      </c>
      <c r="N16" s="24">
        <v>23520000</v>
      </c>
      <c r="O16" s="24"/>
      <c r="P16" s="24"/>
      <c r="Q16" s="24">
        <f>N16</f>
        <v>23520000</v>
      </c>
      <c r="R16" s="24"/>
      <c r="S16" s="61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</row>
    <row r="17" spans="1:115" s="44" customFormat="1" ht="60">
      <c r="A17" s="5">
        <v>5</v>
      </c>
      <c r="B17" s="4"/>
      <c r="C17" s="31" t="s">
        <v>285</v>
      </c>
      <c r="D17" s="17" t="s">
        <v>88</v>
      </c>
      <c r="E17" s="19" t="s">
        <v>152</v>
      </c>
      <c r="F17" s="19" t="s">
        <v>220</v>
      </c>
      <c r="G17" s="24" t="s">
        <v>483</v>
      </c>
      <c r="H17" s="23" t="e">
        <f>H16</f>
        <v>#REF!</v>
      </c>
      <c r="I17" s="5"/>
      <c r="J17" s="5"/>
      <c r="K17" s="68" t="s">
        <v>1008</v>
      </c>
      <c r="L17" s="7" t="s">
        <v>391</v>
      </c>
      <c r="M17" s="5" t="s">
        <v>807</v>
      </c>
      <c r="N17" s="24">
        <v>15200000</v>
      </c>
      <c r="O17" s="24"/>
      <c r="P17" s="24">
        <f>N17</f>
        <v>15200000</v>
      </c>
      <c r="Q17" s="24"/>
      <c r="R17" s="24"/>
      <c r="S17" s="61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</row>
    <row r="18" spans="1:115" s="44" customFormat="1" ht="45">
      <c r="A18" s="5">
        <v>6</v>
      </c>
      <c r="B18" s="6"/>
      <c r="C18" s="31" t="s">
        <v>24</v>
      </c>
      <c r="D18" s="17" t="s">
        <v>89</v>
      </c>
      <c r="E18" s="19" t="s">
        <v>153</v>
      </c>
      <c r="F18" s="19" t="s">
        <v>221</v>
      </c>
      <c r="G18" s="24" t="s">
        <v>484</v>
      </c>
      <c r="H18" s="23" t="e">
        <f>#REF!</f>
        <v>#REF!</v>
      </c>
      <c r="I18" s="5"/>
      <c r="J18" s="5"/>
      <c r="K18" s="26">
        <v>42164</v>
      </c>
      <c r="L18" s="7" t="s">
        <v>1009</v>
      </c>
      <c r="M18" s="5" t="s">
        <v>393</v>
      </c>
      <c r="N18" s="24">
        <v>2700000</v>
      </c>
      <c r="O18" s="24"/>
      <c r="P18" s="24"/>
      <c r="Q18" s="24"/>
      <c r="R18" s="24">
        <f>N18</f>
        <v>2700000</v>
      </c>
      <c r="S18" s="61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</row>
    <row r="19" spans="1:115" s="44" customFormat="1" ht="45">
      <c r="A19" s="12">
        <v>7</v>
      </c>
      <c r="B19" s="4"/>
      <c r="C19" s="31" t="s">
        <v>25</v>
      </c>
      <c r="D19" s="17" t="s">
        <v>90</v>
      </c>
      <c r="E19" s="19" t="s">
        <v>154</v>
      </c>
      <c r="F19" s="19" t="s">
        <v>222</v>
      </c>
      <c r="G19" s="24" t="s">
        <v>485</v>
      </c>
      <c r="H19" s="23" t="e">
        <f>H18</f>
        <v>#REF!</v>
      </c>
      <c r="I19" s="5"/>
      <c r="J19" s="5"/>
      <c r="K19" s="89" t="s">
        <v>1010</v>
      </c>
      <c r="L19" s="7" t="s">
        <v>394</v>
      </c>
      <c r="M19" s="5" t="s">
        <v>395</v>
      </c>
      <c r="N19" s="24">
        <v>3450000</v>
      </c>
      <c r="O19" s="24"/>
      <c r="P19" s="24"/>
      <c r="Q19" s="24"/>
      <c r="R19" s="24"/>
      <c r="S19" s="61">
        <f>N19</f>
        <v>3450000</v>
      </c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</row>
    <row r="20" spans="1:115" s="44" customFormat="1" ht="45">
      <c r="A20" s="5">
        <v>8</v>
      </c>
      <c r="B20" s="4"/>
      <c r="C20" s="31" t="s">
        <v>26</v>
      </c>
      <c r="D20" s="17" t="s">
        <v>91</v>
      </c>
      <c r="E20" s="19" t="e">
        <f>#REF!</f>
        <v>#REF!</v>
      </c>
      <c r="F20" s="19" t="s">
        <v>223</v>
      </c>
      <c r="G20" s="24" t="s">
        <v>486</v>
      </c>
      <c r="H20" s="23" t="e">
        <f>H19</f>
        <v>#REF!</v>
      </c>
      <c r="I20" s="5"/>
      <c r="J20" s="5"/>
      <c r="K20" s="89" t="s">
        <v>1010</v>
      </c>
      <c r="L20" s="7" t="s">
        <v>1011</v>
      </c>
      <c r="M20" s="5" t="s">
        <v>395</v>
      </c>
      <c r="N20" s="24">
        <v>5700000</v>
      </c>
      <c r="O20" s="24"/>
      <c r="P20" s="24"/>
      <c r="Q20" s="24"/>
      <c r="R20" s="24"/>
      <c r="S20" s="61">
        <f>N20</f>
        <v>5700000</v>
      </c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</row>
    <row r="21" spans="1:115" s="44" customFormat="1" ht="60">
      <c r="A21" s="5">
        <v>9</v>
      </c>
      <c r="B21" s="6"/>
      <c r="C21" s="31" t="s">
        <v>286</v>
      </c>
      <c r="D21" s="17" t="s">
        <v>287</v>
      </c>
      <c r="E21" s="20" t="s">
        <v>288</v>
      </c>
      <c r="F21" s="21" t="s">
        <v>289</v>
      </c>
      <c r="G21" s="24" t="s">
        <v>487</v>
      </c>
      <c r="H21" s="23" t="e">
        <f>#REF!</f>
        <v>#REF!</v>
      </c>
      <c r="I21" s="5"/>
      <c r="J21" s="5"/>
      <c r="K21" s="26" t="s">
        <v>1012</v>
      </c>
      <c r="L21" s="7" t="s">
        <v>396</v>
      </c>
      <c r="M21" s="5" t="s">
        <v>392</v>
      </c>
      <c r="N21" s="24">
        <v>8162000</v>
      </c>
      <c r="O21" s="24"/>
      <c r="P21" s="24"/>
      <c r="Q21" s="24">
        <f>N21</f>
        <v>8162000</v>
      </c>
      <c r="R21" s="24"/>
      <c r="S21" s="6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</row>
    <row r="22" spans="1:115" s="44" customFormat="1" ht="45">
      <c r="A22" s="5">
        <v>10</v>
      </c>
      <c r="B22" s="6"/>
      <c r="C22" s="31" t="s">
        <v>27</v>
      </c>
      <c r="D22" s="17" t="s">
        <v>92</v>
      </c>
      <c r="E22" s="20" t="s">
        <v>155</v>
      </c>
      <c r="F22" s="21" t="s">
        <v>224</v>
      </c>
      <c r="G22" s="24" t="s">
        <v>495</v>
      </c>
      <c r="H22" s="23" t="e">
        <f>#REF!</f>
        <v>#REF!</v>
      </c>
      <c r="I22" s="5"/>
      <c r="J22" s="5"/>
      <c r="K22" s="26" t="s">
        <v>1013</v>
      </c>
      <c r="L22" s="7" t="s">
        <v>397</v>
      </c>
      <c r="M22" s="5" t="s">
        <v>393</v>
      </c>
      <c r="N22" s="24">
        <v>2500000</v>
      </c>
      <c r="O22" s="24"/>
      <c r="P22" s="24"/>
      <c r="Q22" s="24"/>
      <c r="R22" s="24">
        <f>N22</f>
        <v>2500000</v>
      </c>
      <c r="S22" s="61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s="44" customFormat="1" ht="45">
      <c r="A23" s="12">
        <v>11</v>
      </c>
      <c r="B23" s="6"/>
      <c r="C23" s="31" t="s">
        <v>28</v>
      </c>
      <c r="D23" s="17" t="s">
        <v>93</v>
      </c>
      <c r="E23" s="20" t="s">
        <v>156</v>
      </c>
      <c r="F23" s="21" t="s">
        <v>225</v>
      </c>
      <c r="G23" s="24" t="s">
        <v>808</v>
      </c>
      <c r="H23" s="23" t="e">
        <f aca="true" t="shared" si="0" ref="H23:H31">H22</f>
        <v>#REF!</v>
      </c>
      <c r="I23" s="5"/>
      <c r="J23" s="5"/>
      <c r="K23" s="26" t="s">
        <v>1013</v>
      </c>
      <c r="L23" s="7" t="s">
        <v>398</v>
      </c>
      <c r="M23" s="5" t="s">
        <v>393</v>
      </c>
      <c r="N23" s="24">
        <v>8268750</v>
      </c>
      <c r="O23" s="24"/>
      <c r="P23" s="24"/>
      <c r="Q23" s="24"/>
      <c r="R23" s="24">
        <f>N23</f>
        <v>8268750</v>
      </c>
      <c r="S23" s="61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1:115" s="44" customFormat="1" ht="45">
      <c r="A24" s="12">
        <v>12</v>
      </c>
      <c r="B24" s="6"/>
      <c r="C24" s="31" t="s">
        <v>29</v>
      </c>
      <c r="D24" s="17" t="s">
        <v>94</v>
      </c>
      <c r="E24" s="20" t="s">
        <v>157</v>
      </c>
      <c r="F24" s="21" t="s">
        <v>226</v>
      </c>
      <c r="G24" s="24" t="s">
        <v>809</v>
      </c>
      <c r="H24" s="23" t="e">
        <f t="shared" si="0"/>
        <v>#REF!</v>
      </c>
      <c r="I24" s="5"/>
      <c r="J24" s="5"/>
      <c r="K24" s="26" t="s">
        <v>1013</v>
      </c>
      <c r="L24" s="7" t="s">
        <v>399</v>
      </c>
      <c r="M24" s="5" t="s">
        <v>393</v>
      </c>
      <c r="N24" s="24">
        <v>8268750</v>
      </c>
      <c r="O24" s="24"/>
      <c r="P24" s="24"/>
      <c r="Q24" s="24"/>
      <c r="R24" s="24">
        <f>N24</f>
        <v>8268750</v>
      </c>
      <c r="S24" s="61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1:115" s="44" customFormat="1" ht="45">
      <c r="A25" s="12">
        <v>13</v>
      </c>
      <c r="B25" s="6"/>
      <c r="C25" s="31" t="s">
        <v>30</v>
      </c>
      <c r="D25" s="17" t="s">
        <v>94</v>
      </c>
      <c r="E25" s="20" t="s">
        <v>158</v>
      </c>
      <c r="F25" s="21" t="s">
        <v>227</v>
      </c>
      <c r="G25" s="24" t="s">
        <v>809</v>
      </c>
      <c r="H25" s="23" t="e">
        <f t="shared" si="0"/>
        <v>#REF!</v>
      </c>
      <c r="I25" s="5"/>
      <c r="J25" s="5"/>
      <c r="K25" s="26" t="s">
        <v>1013</v>
      </c>
      <c r="L25" s="7" t="s">
        <v>400</v>
      </c>
      <c r="M25" s="5" t="s">
        <v>393</v>
      </c>
      <c r="N25" s="24">
        <v>8268750</v>
      </c>
      <c r="O25" s="24"/>
      <c r="P25" s="24"/>
      <c r="Q25" s="24"/>
      <c r="R25" s="24">
        <f>N25</f>
        <v>8268750</v>
      </c>
      <c r="S25" s="61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1:115" s="44" customFormat="1" ht="60">
      <c r="A26" s="12">
        <v>14</v>
      </c>
      <c r="B26" s="6"/>
      <c r="C26" s="31" t="s">
        <v>31</v>
      </c>
      <c r="D26" s="17" t="s">
        <v>95</v>
      </c>
      <c r="E26" s="20" t="s">
        <v>159</v>
      </c>
      <c r="F26" s="21" t="s">
        <v>228</v>
      </c>
      <c r="G26" s="24" t="s">
        <v>842</v>
      </c>
      <c r="H26" s="23" t="e">
        <f t="shared" si="0"/>
        <v>#REF!</v>
      </c>
      <c r="I26" s="5"/>
      <c r="J26" s="5"/>
      <c r="K26" s="26" t="s">
        <v>1013</v>
      </c>
      <c r="L26" s="7" t="s">
        <v>401</v>
      </c>
      <c r="M26" s="5" t="s">
        <v>807</v>
      </c>
      <c r="N26" s="24">
        <v>9609000</v>
      </c>
      <c r="O26" s="24"/>
      <c r="P26" s="24">
        <f>N26</f>
        <v>9609000</v>
      </c>
      <c r="Q26" s="24"/>
      <c r="R26" s="24"/>
      <c r="S26" s="61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44" customFormat="1" ht="45">
      <c r="A27" s="12">
        <v>15</v>
      </c>
      <c r="B27" s="6"/>
      <c r="C27" s="31" t="s">
        <v>32</v>
      </c>
      <c r="D27" s="17" t="s">
        <v>96</v>
      </c>
      <c r="E27" s="20" t="s">
        <v>160</v>
      </c>
      <c r="F27" s="21" t="s">
        <v>229</v>
      </c>
      <c r="G27" s="24" t="s">
        <v>906</v>
      </c>
      <c r="H27" s="23" t="e">
        <f t="shared" si="0"/>
        <v>#REF!</v>
      </c>
      <c r="I27" s="5"/>
      <c r="J27" s="5"/>
      <c r="K27" s="26" t="s">
        <v>1013</v>
      </c>
      <c r="L27" s="7" t="s">
        <v>689</v>
      </c>
      <c r="M27" s="5" t="s">
        <v>807</v>
      </c>
      <c r="N27" s="24">
        <v>8268750</v>
      </c>
      <c r="O27" s="24"/>
      <c r="P27" s="24">
        <f>N27</f>
        <v>8268750</v>
      </c>
      <c r="Q27" s="24"/>
      <c r="R27" s="24"/>
      <c r="S27" s="6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44" customFormat="1" ht="90">
      <c r="A28" s="12">
        <v>16</v>
      </c>
      <c r="B28" s="6"/>
      <c r="C28" s="31" t="s">
        <v>33</v>
      </c>
      <c r="D28" s="17" t="s">
        <v>97</v>
      </c>
      <c r="E28" s="20" t="s">
        <v>161</v>
      </c>
      <c r="F28" s="21" t="s">
        <v>230</v>
      </c>
      <c r="G28" s="24" t="s">
        <v>488</v>
      </c>
      <c r="H28" s="23" t="e">
        <f t="shared" si="0"/>
        <v>#REF!</v>
      </c>
      <c r="I28" s="5"/>
      <c r="J28" s="5"/>
      <c r="K28" s="26" t="s">
        <v>1013</v>
      </c>
      <c r="L28" s="7" t="s">
        <v>690</v>
      </c>
      <c r="M28" s="5" t="s">
        <v>806</v>
      </c>
      <c r="N28" s="24">
        <v>9275000</v>
      </c>
      <c r="O28" s="24">
        <f>N28</f>
        <v>9275000</v>
      </c>
      <c r="P28" s="24"/>
      <c r="Q28" s="24"/>
      <c r="R28" s="24"/>
      <c r="S28" s="61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1:115" s="44" customFormat="1" ht="45">
      <c r="A29" s="12">
        <v>17</v>
      </c>
      <c r="B29" s="6"/>
      <c r="C29" s="31" t="s">
        <v>34</v>
      </c>
      <c r="D29" s="17" t="s">
        <v>98</v>
      </c>
      <c r="E29" s="20" t="s">
        <v>162</v>
      </c>
      <c r="F29" s="21" t="s">
        <v>231</v>
      </c>
      <c r="G29" s="24" t="s">
        <v>617</v>
      </c>
      <c r="H29" s="23" t="e">
        <f t="shared" si="0"/>
        <v>#REF!</v>
      </c>
      <c r="I29" s="5"/>
      <c r="J29" s="5"/>
      <c r="K29" s="26" t="s">
        <v>1013</v>
      </c>
      <c r="L29" s="7" t="s">
        <v>691</v>
      </c>
      <c r="M29" s="5" t="s">
        <v>806</v>
      </c>
      <c r="N29" s="24">
        <v>8269000</v>
      </c>
      <c r="O29" s="24">
        <f>N29</f>
        <v>8269000</v>
      </c>
      <c r="P29" s="24"/>
      <c r="Q29" s="24"/>
      <c r="R29" s="24"/>
      <c r="S29" s="61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</row>
    <row r="30" spans="1:115" s="44" customFormat="1" ht="45">
      <c r="A30" s="12">
        <v>18</v>
      </c>
      <c r="B30" s="6"/>
      <c r="C30" s="31" t="s">
        <v>35</v>
      </c>
      <c r="D30" s="17" t="s">
        <v>99</v>
      </c>
      <c r="E30" s="20" t="s">
        <v>163</v>
      </c>
      <c r="F30" s="21" t="s">
        <v>232</v>
      </c>
      <c r="G30" s="24" t="s">
        <v>617</v>
      </c>
      <c r="H30" s="23" t="e">
        <f t="shared" si="0"/>
        <v>#REF!</v>
      </c>
      <c r="I30" s="5"/>
      <c r="J30" s="5"/>
      <c r="K30" s="26" t="s">
        <v>1013</v>
      </c>
      <c r="L30" s="7" t="s">
        <v>692</v>
      </c>
      <c r="M30" s="5" t="s">
        <v>806</v>
      </c>
      <c r="N30" s="24">
        <v>8269000</v>
      </c>
      <c r="O30" s="24">
        <f>N30</f>
        <v>8269000</v>
      </c>
      <c r="P30" s="24"/>
      <c r="Q30" s="24"/>
      <c r="R30" s="24"/>
      <c r="S30" s="61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s="44" customFormat="1" ht="90">
      <c r="A31" s="12">
        <v>19</v>
      </c>
      <c r="B31" s="6"/>
      <c r="C31" s="31" t="s">
        <v>36</v>
      </c>
      <c r="D31" s="17" t="s">
        <v>100</v>
      </c>
      <c r="E31" s="20" t="s">
        <v>164</v>
      </c>
      <c r="F31" s="21" t="s">
        <v>233</v>
      </c>
      <c r="G31" s="24" t="s">
        <v>615</v>
      </c>
      <c r="H31" s="23" t="e">
        <f t="shared" si="0"/>
        <v>#REF!</v>
      </c>
      <c r="I31" s="5"/>
      <c r="J31" s="5"/>
      <c r="K31" s="26" t="s">
        <v>1013</v>
      </c>
      <c r="L31" s="7" t="s">
        <v>694</v>
      </c>
      <c r="M31" s="5" t="s">
        <v>806</v>
      </c>
      <c r="N31" s="24">
        <v>8261000</v>
      </c>
      <c r="O31" s="24">
        <f>N31</f>
        <v>8261000</v>
      </c>
      <c r="P31" s="24"/>
      <c r="Q31" s="24"/>
      <c r="R31" s="24"/>
      <c r="S31" s="61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1:115" s="44" customFormat="1" ht="90">
      <c r="A32" s="12">
        <v>20</v>
      </c>
      <c r="B32" s="6"/>
      <c r="C32" s="31" t="s">
        <v>37</v>
      </c>
      <c r="D32" s="17" t="s">
        <v>101</v>
      </c>
      <c r="E32" s="20" t="s">
        <v>165</v>
      </c>
      <c r="F32" s="21" t="s">
        <v>234</v>
      </c>
      <c r="G32" s="24" t="s">
        <v>616</v>
      </c>
      <c r="H32" s="23" t="e">
        <f>#REF!</f>
        <v>#REF!</v>
      </c>
      <c r="I32" s="5"/>
      <c r="J32" s="5"/>
      <c r="K32" s="26" t="s">
        <v>1013</v>
      </c>
      <c r="L32" s="7" t="s">
        <v>693</v>
      </c>
      <c r="M32" s="5" t="s">
        <v>806</v>
      </c>
      <c r="N32" s="24">
        <v>8307000</v>
      </c>
      <c r="O32" s="24">
        <f>N32</f>
        <v>8307000</v>
      </c>
      <c r="P32" s="24"/>
      <c r="Q32" s="24"/>
      <c r="R32" s="24"/>
      <c r="S32" s="61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44" customFormat="1" ht="60">
      <c r="A33" s="12">
        <v>21</v>
      </c>
      <c r="B33" s="6"/>
      <c r="C33" s="31" t="s">
        <v>38</v>
      </c>
      <c r="D33" s="17" t="s">
        <v>102</v>
      </c>
      <c r="E33" s="20" t="s">
        <v>166</v>
      </c>
      <c r="F33" s="21" t="s">
        <v>235</v>
      </c>
      <c r="G33" s="24" t="s">
        <v>489</v>
      </c>
      <c r="H33" s="23" t="e">
        <f>H32</f>
        <v>#REF!</v>
      </c>
      <c r="I33" s="5"/>
      <c r="J33" s="5"/>
      <c r="K33" s="26" t="s">
        <v>1014</v>
      </c>
      <c r="L33" s="7" t="s">
        <v>402</v>
      </c>
      <c r="M33" s="5" t="s">
        <v>807</v>
      </c>
      <c r="N33" s="24">
        <v>10000000</v>
      </c>
      <c r="O33" s="24"/>
      <c r="P33" s="24">
        <f>N33</f>
        <v>10000000</v>
      </c>
      <c r="Q33" s="24"/>
      <c r="R33" s="24"/>
      <c r="S33" s="6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</row>
    <row r="34" spans="1:115" s="44" customFormat="1" ht="60">
      <c r="A34" s="12">
        <v>22</v>
      </c>
      <c r="B34" s="6"/>
      <c r="C34" s="31" t="s">
        <v>39</v>
      </c>
      <c r="D34" s="17" t="s">
        <v>103</v>
      </c>
      <c r="E34" s="20" t="s">
        <v>167</v>
      </c>
      <c r="F34" s="21" t="s">
        <v>236</v>
      </c>
      <c r="G34" s="24" t="s">
        <v>490</v>
      </c>
      <c r="H34" s="23" t="e">
        <f>H33</f>
        <v>#REF!</v>
      </c>
      <c r="I34" s="5"/>
      <c r="J34" s="5"/>
      <c r="K34" s="26" t="s">
        <v>1014</v>
      </c>
      <c r="L34" s="7" t="s">
        <v>403</v>
      </c>
      <c r="M34" s="5" t="s">
        <v>904</v>
      </c>
      <c r="N34" s="24">
        <v>7574660513</v>
      </c>
      <c r="O34" s="24"/>
      <c r="P34" s="24"/>
      <c r="Q34" s="24"/>
      <c r="R34" s="24"/>
      <c r="S34" s="61"/>
      <c r="T34" s="24">
        <f>N34</f>
        <v>7574660513</v>
      </c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</row>
    <row r="35" spans="1:115" s="44" customFormat="1" ht="30">
      <c r="A35" s="12">
        <v>23</v>
      </c>
      <c r="B35" s="6"/>
      <c r="C35" s="31" t="s">
        <v>40</v>
      </c>
      <c r="D35" s="17" t="s">
        <v>104</v>
      </c>
      <c r="E35" s="20" t="s">
        <v>168</v>
      </c>
      <c r="F35" s="21" t="s">
        <v>237</v>
      </c>
      <c r="G35" s="24" t="s">
        <v>491</v>
      </c>
      <c r="H35" s="23" t="e">
        <f>H34</f>
        <v>#REF!</v>
      </c>
      <c r="I35" s="5"/>
      <c r="J35" s="5"/>
      <c r="K35" s="26" t="s">
        <v>1014</v>
      </c>
      <c r="L35" s="7" t="s">
        <v>404</v>
      </c>
      <c r="M35" s="5" t="s">
        <v>807</v>
      </c>
      <c r="N35" s="24">
        <v>8950000</v>
      </c>
      <c r="O35" s="24"/>
      <c r="P35" s="24">
        <f>N35</f>
        <v>8950000</v>
      </c>
      <c r="Q35" s="24"/>
      <c r="R35" s="24"/>
      <c r="S35" s="61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</row>
    <row r="36" spans="1:115" s="44" customFormat="1" ht="60">
      <c r="A36" s="12">
        <v>24</v>
      </c>
      <c r="B36" s="6"/>
      <c r="C36" s="31" t="s">
        <v>41</v>
      </c>
      <c r="D36" s="17" t="s">
        <v>105</v>
      </c>
      <c r="E36" s="20" t="s">
        <v>169</v>
      </c>
      <c r="F36" s="21" t="s">
        <v>238</v>
      </c>
      <c r="G36" s="24" t="s">
        <v>492</v>
      </c>
      <c r="H36" s="23" t="e">
        <f>#REF!</f>
        <v>#REF!</v>
      </c>
      <c r="I36" s="5"/>
      <c r="J36" s="5"/>
      <c r="K36" s="26" t="s">
        <v>1014</v>
      </c>
      <c r="L36" s="7" t="s">
        <v>405</v>
      </c>
      <c r="M36" s="5" t="s">
        <v>806</v>
      </c>
      <c r="N36" s="24">
        <v>5200000</v>
      </c>
      <c r="O36" s="24">
        <f>N36</f>
        <v>5200000</v>
      </c>
      <c r="P36" s="24"/>
      <c r="Q36" s="24"/>
      <c r="R36" s="24"/>
      <c r="S36" s="61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</row>
    <row r="37" spans="1:115" s="44" customFormat="1" ht="60">
      <c r="A37" s="12">
        <v>25</v>
      </c>
      <c r="B37" s="6"/>
      <c r="C37" s="31" t="s">
        <v>42</v>
      </c>
      <c r="D37" s="17" t="s">
        <v>106</v>
      </c>
      <c r="E37" s="20" t="s">
        <v>170</v>
      </c>
      <c r="F37" s="21" t="s">
        <v>239</v>
      </c>
      <c r="G37" s="24" t="s">
        <v>493</v>
      </c>
      <c r="H37" s="23" t="e">
        <f>H36</f>
        <v>#REF!</v>
      </c>
      <c r="I37" s="5"/>
      <c r="J37" s="5"/>
      <c r="K37" s="26" t="s">
        <v>1014</v>
      </c>
      <c r="L37" s="7" t="s">
        <v>406</v>
      </c>
      <c r="M37" s="5" t="s">
        <v>806</v>
      </c>
      <c r="N37" s="24">
        <v>5050000</v>
      </c>
      <c r="O37" s="24">
        <f>N37</f>
        <v>5050000</v>
      </c>
      <c r="P37" s="24"/>
      <c r="Q37" s="24"/>
      <c r="R37" s="24"/>
      <c r="S37" s="61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44" customFormat="1" ht="45">
      <c r="A38" s="12">
        <v>26</v>
      </c>
      <c r="B38" s="6"/>
      <c r="C38" s="31" t="s">
        <v>42</v>
      </c>
      <c r="D38" s="17" t="s">
        <v>106</v>
      </c>
      <c r="E38" s="20" t="s">
        <v>171</v>
      </c>
      <c r="F38" s="21" t="s">
        <v>240</v>
      </c>
      <c r="G38" s="24" t="s">
        <v>494</v>
      </c>
      <c r="H38" s="23" t="e">
        <f>H37</f>
        <v>#REF!</v>
      </c>
      <c r="I38" s="5"/>
      <c r="J38" s="5"/>
      <c r="K38" s="26" t="s">
        <v>1014</v>
      </c>
      <c r="L38" s="7" t="s">
        <v>407</v>
      </c>
      <c r="M38" s="5" t="s">
        <v>806</v>
      </c>
      <c r="N38" s="24">
        <v>3529500</v>
      </c>
      <c r="O38" s="24">
        <f>N38</f>
        <v>3529500</v>
      </c>
      <c r="P38" s="24"/>
      <c r="Q38" s="24"/>
      <c r="R38" s="24"/>
      <c r="S38" s="61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</row>
    <row r="39" spans="1:115" s="44" customFormat="1" ht="45">
      <c r="A39" s="12">
        <v>27</v>
      </c>
      <c r="B39" s="6"/>
      <c r="C39" s="31" t="s">
        <v>43</v>
      </c>
      <c r="D39" s="17" t="s">
        <v>107</v>
      </c>
      <c r="E39" s="20" t="s">
        <v>172</v>
      </c>
      <c r="F39" s="21" t="s">
        <v>241</v>
      </c>
      <c r="G39" s="24" t="s">
        <v>497</v>
      </c>
      <c r="H39" s="23" t="e">
        <f>#REF!</f>
        <v>#REF!</v>
      </c>
      <c r="I39" s="5"/>
      <c r="J39" s="5"/>
      <c r="K39" s="26" t="s">
        <v>1014</v>
      </c>
      <c r="L39" s="7" t="s">
        <v>408</v>
      </c>
      <c r="M39" s="5" t="s">
        <v>395</v>
      </c>
      <c r="N39" s="24">
        <v>2356000</v>
      </c>
      <c r="O39" s="24"/>
      <c r="P39" s="24"/>
      <c r="Q39" s="24"/>
      <c r="R39" s="24"/>
      <c r="S39" s="61">
        <f>N39</f>
        <v>2356000</v>
      </c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</row>
    <row r="40" spans="1:115" s="44" customFormat="1" ht="60">
      <c r="A40" s="12">
        <v>28</v>
      </c>
      <c r="B40" s="6"/>
      <c r="C40" s="31" t="s">
        <v>44</v>
      </c>
      <c r="D40" s="17" t="s">
        <v>108</v>
      </c>
      <c r="E40" s="20" t="s">
        <v>173</v>
      </c>
      <c r="F40" s="21" t="s">
        <v>242</v>
      </c>
      <c r="G40" s="24" t="s">
        <v>498</v>
      </c>
      <c r="H40" s="23" t="e">
        <f>#REF!</f>
        <v>#REF!</v>
      </c>
      <c r="I40" s="5"/>
      <c r="J40" s="5"/>
      <c r="K40" s="26" t="s">
        <v>1014</v>
      </c>
      <c r="L40" s="7" t="s">
        <v>409</v>
      </c>
      <c r="M40" s="5" t="s">
        <v>806</v>
      </c>
      <c r="N40" s="24">
        <v>4760000</v>
      </c>
      <c r="O40" s="24">
        <f>N40</f>
        <v>4760000</v>
      </c>
      <c r="P40" s="24"/>
      <c r="Q40" s="24"/>
      <c r="R40" s="24"/>
      <c r="S40" s="61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90">
      <c r="A41" s="12">
        <v>29</v>
      </c>
      <c r="B41" s="6"/>
      <c r="C41" s="31" t="s">
        <v>45</v>
      </c>
      <c r="D41" s="17" t="s">
        <v>109</v>
      </c>
      <c r="E41" s="20" t="s">
        <v>174</v>
      </c>
      <c r="F41" s="21" t="s">
        <v>243</v>
      </c>
      <c r="G41" s="24" t="s">
        <v>499</v>
      </c>
      <c r="H41" s="23" t="e">
        <f aca="true" t="shared" si="1" ref="H41:H46">H40</f>
        <v>#REF!</v>
      </c>
      <c r="I41" s="5"/>
      <c r="J41" s="5"/>
      <c r="K41" s="26" t="s">
        <v>1014</v>
      </c>
      <c r="L41" s="7" t="s">
        <v>410</v>
      </c>
      <c r="M41" s="5" t="s">
        <v>806</v>
      </c>
      <c r="N41" s="24">
        <v>18900000</v>
      </c>
      <c r="O41" s="24">
        <f>N41</f>
        <v>18900000</v>
      </c>
      <c r="P41" s="24"/>
      <c r="Q41" s="24"/>
      <c r="R41" s="24"/>
      <c r="S41" s="61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s="44" customFormat="1" ht="45">
      <c r="A42" s="12">
        <v>30</v>
      </c>
      <c r="B42" s="6"/>
      <c r="C42" s="31" t="s">
        <v>46</v>
      </c>
      <c r="D42" s="17" t="s">
        <v>110</v>
      </c>
      <c r="E42" s="20" t="s">
        <v>175</v>
      </c>
      <c r="F42" s="21" t="s">
        <v>244</v>
      </c>
      <c r="G42" s="24" t="s">
        <v>569</v>
      </c>
      <c r="H42" s="23" t="e">
        <f t="shared" si="1"/>
        <v>#REF!</v>
      </c>
      <c r="I42" s="5"/>
      <c r="J42" s="5"/>
      <c r="K42" s="26" t="s">
        <v>1014</v>
      </c>
      <c r="L42" s="7" t="s">
        <v>695</v>
      </c>
      <c r="M42" s="5" t="s">
        <v>392</v>
      </c>
      <c r="N42" s="24">
        <v>3000000</v>
      </c>
      <c r="O42" s="24"/>
      <c r="P42" s="24"/>
      <c r="Q42" s="24">
        <f>N42</f>
        <v>3000000</v>
      </c>
      <c r="R42" s="24"/>
      <c r="S42" s="61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44" customFormat="1" ht="60">
      <c r="A43" s="12">
        <v>31</v>
      </c>
      <c r="B43" s="6"/>
      <c r="C43" s="31" t="s">
        <v>47</v>
      </c>
      <c r="D43" s="17" t="s">
        <v>111</v>
      </c>
      <c r="E43" s="20" t="s">
        <v>176</v>
      </c>
      <c r="F43" s="21" t="s">
        <v>245</v>
      </c>
      <c r="G43" s="24" t="s">
        <v>500</v>
      </c>
      <c r="H43" s="23" t="e">
        <f t="shared" si="1"/>
        <v>#REF!</v>
      </c>
      <c r="I43" s="5"/>
      <c r="J43" s="5"/>
      <c r="K43" s="26" t="s">
        <v>1014</v>
      </c>
      <c r="L43" s="7" t="s">
        <v>696</v>
      </c>
      <c r="M43" s="5" t="s">
        <v>392</v>
      </c>
      <c r="N43" s="24">
        <v>3200000</v>
      </c>
      <c r="O43" s="24"/>
      <c r="P43" s="24"/>
      <c r="Q43" s="24">
        <f>N43</f>
        <v>3200000</v>
      </c>
      <c r="R43" s="24"/>
      <c r="S43" s="61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</row>
    <row r="44" spans="1:115" s="44" customFormat="1" ht="45">
      <c r="A44" s="12">
        <v>32</v>
      </c>
      <c r="B44" s="6"/>
      <c r="C44" s="31" t="s">
        <v>48</v>
      </c>
      <c r="D44" s="17" t="s">
        <v>110</v>
      </c>
      <c r="E44" s="20" t="s">
        <v>177</v>
      </c>
      <c r="F44" s="21" t="s">
        <v>246</v>
      </c>
      <c r="G44" s="24" t="s">
        <v>501</v>
      </c>
      <c r="H44" s="23" t="e">
        <f t="shared" si="1"/>
        <v>#REF!</v>
      </c>
      <c r="I44" s="5"/>
      <c r="J44" s="5"/>
      <c r="K44" s="26" t="s">
        <v>1014</v>
      </c>
      <c r="L44" s="7" t="s">
        <v>697</v>
      </c>
      <c r="M44" s="5" t="s">
        <v>392</v>
      </c>
      <c r="N44" s="24">
        <v>139600000</v>
      </c>
      <c r="O44" s="24"/>
      <c r="P44" s="24"/>
      <c r="Q44" s="24">
        <f>N44</f>
        <v>139600000</v>
      </c>
      <c r="R44" s="24"/>
      <c r="S44" s="61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</row>
    <row r="45" spans="1:115" s="44" customFormat="1" ht="45">
      <c r="A45" s="12">
        <v>33</v>
      </c>
      <c r="B45" s="6"/>
      <c r="C45" s="31" t="s">
        <v>49</v>
      </c>
      <c r="D45" s="17" t="s">
        <v>112</v>
      </c>
      <c r="E45" s="20" t="s">
        <v>178</v>
      </c>
      <c r="F45" s="21" t="s">
        <v>247</v>
      </c>
      <c r="G45" s="24" t="s">
        <v>502</v>
      </c>
      <c r="H45" s="23" t="e">
        <f t="shared" si="1"/>
        <v>#REF!</v>
      </c>
      <c r="I45" s="5"/>
      <c r="J45" s="5"/>
      <c r="K45" s="26" t="s">
        <v>1014</v>
      </c>
      <c r="L45" s="7" t="s">
        <v>698</v>
      </c>
      <c r="M45" s="5" t="s">
        <v>392</v>
      </c>
      <c r="N45" s="24">
        <v>5200000</v>
      </c>
      <c r="O45" s="24"/>
      <c r="P45" s="24"/>
      <c r="Q45" s="24">
        <f>N45</f>
        <v>5200000</v>
      </c>
      <c r="R45" s="24"/>
      <c r="S45" s="61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</row>
    <row r="46" spans="1:115" s="44" customFormat="1" ht="45">
      <c r="A46" s="12">
        <v>34</v>
      </c>
      <c r="B46" s="6"/>
      <c r="C46" s="31" t="s">
        <v>50</v>
      </c>
      <c r="D46" s="17" t="s">
        <v>113</v>
      </c>
      <c r="E46" s="20" t="s">
        <v>179</v>
      </c>
      <c r="F46" s="21" t="s">
        <v>248</v>
      </c>
      <c r="G46" s="24" t="s">
        <v>503</v>
      </c>
      <c r="H46" s="23" t="e">
        <f t="shared" si="1"/>
        <v>#REF!</v>
      </c>
      <c r="I46" s="5"/>
      <c r="J46" s="5"/>
      <c r="K46" s="26" t="s">
        <v>1014</v>
      </c>
      <c r="L46" s="7" t="s">
        <v>699</v>
      </c>
      <c r="M46" s="5" t="s">
        <v>392</v>
      </c>
      <c r="N46" s="24">
        <v>32203200</v>
      </c>
      <c r="O46" s="24"/>
      <c r="P46" s="24"/>
      <c r="Q46" s="24">
        <f>N46</f>
        <v>32203200</v>
      </c>
      <c r="R46" s="24"/>
      <c r="S46" s="61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</row>
    <row r="47" spans="1:115" s="44" customFormat="1" ht="45">
      <c r="A47" s="12">
        <v>35</v>
      </c>
      <c r="B47" s="6"/>
      <c r="C47" s="32" t="s">
        <v>52</v>
      </c>
      <c r="D47" s="18" t="s">
        <v>114</v>
      </c>
      <c r="E47" s="20" t="s">
        <v>180</v>
      </c>
      <c r="F47" s="22" t="s">
        <v>249</v>
      </c>
      <c r="G47" s="24" t="s">
        <v>504</v>
      </c>
      <c r="H47" s="23" t="e">
        <f>#REF!</f>
        <v>#REF!</v>
      </c>
      <c r="I47" s="5"/>
      <c r="J47" s="5"/>
      <c r="K47" s="26" t="s">
        <v>1014</v>
      </c>
      <c r="L47" s="7" t="s">
        <v>411</v>
      </c>
      <c r="M47" s="5" t="s">
        <v>806</v>
      </c>
      <c r="N47" s="24">
        <v>4500000</v>
      </c>
      <c r="O47" s="24">
        <f>N47</f>
        <v>4500000</v>
      </c>
      <c r="P47" s="24"/>
      <c r="Q47" s="24"/>
      <c r="R47" s="24"/>
      <c r="S47" s="61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</row>
    <row r="48" spans="1:115" s="44" customFormat="1" ht="60">
      <c r="A48" s="12">
        <v>36</v>
      </c>
      <c r="B48" s="6"/>
      <c r="C48" s="31" t="s">
        <v>53</v>
      </c>
      <c r="D48" s="17" t="s">
        <v>115</v>
      </c>
      <c r="E48" s="20" t="s">
        <v>181</v>
      </c>
      <c r="F48" s="21" t="s">
        <v>250</v>
      </c>
      <c r="G48" s="24" t="s">
        <v>505</v>
      </c>
      <c r="H48" s="23" t="e">
        <f aca="true" t="shared" si="2" ref="H48:H55">H47</f>
        <v>#REF!</v>
      </c>
      <c r="I48" s="5"/>
      <c r="J48" s="5"/>
      <c r="K48" s="26" t="s">
        <v>1014</v>
      </c>
      <c r="L48" s="7" t="s">
        <v>412</v>
      </c>
      <c r="M48" s="5" t="s">
        <v>806</v>
      </c>
      <c r="N48" s="24">
        <v>24000000</v>
      </c>
      <c r="O48" s="24">
        <f>N48</f>
        <v>24000000</v>
      </c>
      <c r="P48" s="24"/>
      <c r="Q48" s="24"/>
      <c r="R48" s="24"/>
      <c r="S48" s="61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</row>
    <row r="49" spans="1:115" s="44" customFormat="1" ht="45">
      <c r="A49" s="12">
        <v>37</v>
      </c>
      <c r="B49" s="6"/>
      <c r="C49" s="31" t="s">
        <v>54</v>
      </c>
      <c r="D49" s="17" t="s">
        <v>116</v>
      </c>
      <c r="E49" s="20" t="s">
        <v>182</v>
      </c>
      <c r="F49" s="21" t="s">
        <v>700</v>
      </c>
      <c r="G49" s="24" t="s">
        <v>506</v>
      </c>
      <c r="H49" s="23" t="e">
        <f t="shared" si="2"/>
        <v>#REF!</v>
      </c>
      <c r="I49" s="5"/>
      <c r="J49" s="5"/>
      <c r="K49" s="26" t="s">
        <v>1014</v>
      </c>
      <c r="L49" s="7" t="s">
        <v>413</v>
      </c>
      <c r="M49" s="5" t="s">
        <v>395</v>
      </c>
      <c r="N49" s="24">
        <v>2200000</v>
      </c>
      <c r="O49" s="24"/>
      <c r="P49" s="24"/>
      <c r="Q49" s="24"/>
      <c r="R49" s="24"/>
      <c r="S49" s="61">
        <f>N49</f>
        <v>2200000</v>
      </c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44" customFormat="1" ht="90">
      <c r="A50" s="12">
        <v>38</v>
      </c>
      <c r="B50" s="6"/>
      <c r="C50" s="31" t="s">
        <v>55</v>
      </c>
      <c r="D50" s="17" t="s">
        <v>117</v>
      </c>
      <c r="E50" s="20" t="s">
        <v>183</v>
      </c>
      <c r="F50" s="21" t="s">
        <v>251</v>
      </c>
      <c r="G50" s="24" t="s">
        <v>507</v>
      </c>
      <c r="H50" s="23" t="e">
        <f t="shared" si="2"/>
        <v>#REF!</v>
      </c>
      <c r="I50" s="5"/>
      <c r="J50" s="5"/>
      <c r="K50" s="26" t="s">
        <v>1014</v>
      </c>
      <c r="L50" s="7" t="s">
        <v>414</v>
      </c>
      <c r="M50" s="5" t="s">
        <v>395</v>
      </c>
      <c r="N50" s="24">
        <v>2422000</v>
      </c>
      <c r="O50" s="24"/>
      <c r="P50" s="24"/>
      <c r="Q50" s="24"/>
      <c r="R50" s="24"/>
      <c r="S50" s="61">
        <f>N50</f>
        <v>2422000</v>
      </c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1:115" s="44" customFormat="1" ht="75">
      <c r="A51" s="12">
        <v>39</v>
      </c>
      <c r="B51" s="6"/>
      <c r="C51" s="31" t="s">
        <v>56</v>
      </c>
      <c r="D51" s="17" t="s">
        <v>118</v>
      </c>
      <c r="E51" s="20" t="s">
        <v>184</v>
      </c>
      <c r="F51" s="21" t="s">
        <v>252</v>
      </c>
      <c r="G51" s="24" t="s">
        <v>508</v>
      </c>
      <c r="H51" s="23" t="e">
        <f t="shared" si="2"/>
        <v>#REF!</v>
      </c>
      <c r="I51" s="5"/>
      <c r="J51" s="5"/>
      <c r="K51" s="26" t="s">
        <v>1014</v>
      </c>
      <c r="L51" s="7" t="s">
        <v>415</v>
      </c>
      <c r="M51" s="5" t="s">
        <v>806</v>
      </c>
      <c r="N51" s="24">
        <v>2209000</v>
      </c>
      <c r="O51" s="24">
        <f>N51</f>
        <v>2209000</v>
      </c>
      <c r="P51" s="24"/>
      <c r="Q51" s="24"/>
      <c r="R51" s="24"/>
      <c r="S51" s="61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15" s="44" customFormat="1" ht="45">
      <c r="A52" s="12">
        <v>40</v>
      </c>
      <c r="B52" s="6"/>
      <c r="C52" s="31" t="s">
        <v>57</v>
      </c>
      <c r="D52" s="17" t="s">
        <v>119</v>
      </c>
      <c r="E52" s="20" t="s">
        <v>185</v>
      </c>
      <c r="F52" s="21" t="s">
        <v>253</v>
      </c>
      <c r="G52" s="24" t="s">
        <v>489</v>
      </c>
      <c r="H52" s="23" t="e">
        <f t="shared" si="2"/>
        <v>#REF!</v>
      </c>
      <c r="I52" s="5"/>
      <c r="J52" s="5"/>
      <c r="K52" s="26" t="s">
        <v>1014</v>
      </c>
      <c r="L52" s="7" t="s">
        <v>416</v>
      </c>
      <c r="M52" s="5" t="s">
        <v>806</v>
      </c>
      <c r="N52" s="24">
        <v>10000000</v>
      </c>
      <c r="O52" s="24">
        <f>N52</f>
        <v>10000000</v>
      </c>
      <c r="P52" s="24"/>
      <c r="Q52" s="24"/>
      <c r="R52" s="24"/>
      <c r="S52" s="61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15" s="44" customFormat="1" ht="45">
      <c r="A53" s="12">
        <v>41</v>
      </c>
      <c r="B53" s="6"/>
      <c r="C53" s="31" t="s">
        <v>58</v>
      </c>
      <c r="D53" s="17" t="s">
        <v>120</v>
      </c>
      <c r="E53" s="20" t="s">
        <v>510</v>
      </c>
      <c r="F53" s="21" t="s">
        <v>511</v>
      </c>
      <c r="G53" s="24" t="s">
        <v>509</v>
      </c>
      <c r="H53" s="23" t="e">
        <f t="shared" si="2"/>
        <v>#REF!</v>
      </c>
      <c r="I53" s="5"/>
      <c r="J53" s="5"/>
      <c r="K53" s="26" t="s">
        <v>1014</v>
      </c>
      <c r="L53" s="7" t="s">
        <v>417</v>
      </c>
      <c r="M53" s="5" t="s">
        <v>806</v>
      </c>
      <c r="N53" s="24">
        <v>8300000</v>
      </c>
      <c r="O53" s="24">
        <f>N53</f>
        <v>8300000</v>
      </c>
      <c r="P53" s="24"/>
      <c r="Q53" s="24"/>
      <c r="R53" s="24"/>
      <c r="S53" s="61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</row>
    <row r="54" spans="1:115" s="44" customFormat="1" ht="90">
      <c r="A54" s="12">
        <v>42</v>
      </c>
      <c r="B54" s="6"/>
      <c r="C54" s="31" t="s">
        <v>59</v>
      </c>
      <c r="D54" s="17" t="s">
        <v>122</v>
      </c>
      <c r="E54" s="20" t="s">
        <v>187</v>
      </c>
      <c r="F54" s="21" t="s">
        <v>241</v>
      </c>
      <c r="G54" s="24" t="s">
        <v>512</v>
      </c>
      <c r="H54" s="23" t="e">
        <f t="shared" si="2"/>
        <v>#REF!</v>
      </c>
      <c r="I54" s="5"/>
      <c r="J54" s="5"/>
      <c r="K54" s="26" t="s">
        <v>1014</v>
      </c>
      <c r="L54" s="7" t="s">
        <v>418</v>
      </c>
      <c r="M54" s="5" t="s">
        <v>395</v>
      </c>
      <c r="N54" s="24">
        <v>2856000</v>
      </c>
      <c r="O54" s="24"/>
      <c r="P54" s="24"/>
      <c r="Q54" s="24"/>
      <c r="R54" s="24"/>
      <c r="S54" s="61">
        <f>N54</f>
        <v>2856000</v>
      </c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</row>
    <row r="55" spans="1:115" s="44" customFormat="1" ht="45">
      <c r="A55" s="12">
        <v>43</v>
      </c>
      <c r="B55" s="6"/>
      <c r="C55" s="31" t="s">
        <v>60</v>
      </c>
      <c r="D55" s="17" t="s">
        <v>123</v>
      </c>
      <c r="E55" s="20" t="s">
        <v>188</v>
      </c>
      <c r="F55" s="21" t="s">
        <v>254</v>
      </c>
      <c r="G55" s="24" t="s">
        <v>513</v>
      </c>
      <c r="H55" s="23" t="e">
        <f t="shared" si="2"/>
        <v>#REF!</v>
      </c>
      <c r="I55" s="5"/>
      <c r="J55" s="5"/>
      <c r="K55" s="26" t="s">
        <v>1015</v>
      </c>
      <c r="L55" s="7" t="s">
        <v>419</v>
      </c>
      <c r="M55" s="5" t="s">
        <v>393</v>
      </c>
      <c r="N55" s="24">
        <v>6217495</v>
      </c>
      <c r="O55" s="24"/>
      <c r="P55" s="24"/>
      <c r="Q55" s="24"/>
      <c r="R55" s="24">
        <f>N55</f>
        <v>6217495</v>
      </c>
      <c r="S55" s="61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</row>
    <row r="56" spans="1:115" s="44" customFormat="1" ht="45">
      <c r="A56" s="12">
        <v>44</v>
      </c>
      <c r="B56" s="6"/>
      <c r="C56" s="31" t="s">
        <v>62</v>
      </c>
      <c r="D56" s="17" t="s">
        <v>124</v>
      </c>
      <c r="E56" s="20" t="s">
        <v>189</v>
      </c>
      <c r="F56" s="21" t="s">
        <v>255</v>
      </c>
      <c r="G56" s="24" t="s">
        <v>514</v>
      </c>
      <c r="H56" s="23" t="e">
        <f>#REF!</f>
        <v>#REF!</v>
      </c>
      <c r="I56" s="5"/>
      <c r="J56" s="5"/>
      <c r="K56" s="26" t="s">
        <v>1015</v>
      </c>
      <c r="L56" s="7" t="s">
        <v>420</v>
      </c>
      <c r="M56" s="5" t="s">
        <v>393</v>
      </c>
      <c r="N56" s="24">
        <v>6000000</v>
      </c>
      <c r="O56" s="24"/>
      <c r="P56" s="24"/>
      <c r="Q56" s="24"/>
      <c r="R56" s="24">
        <f>N56</f>
        <v>6000000</v>
      </c>
      <c r="S56" s="61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</row>
    <row r="57" spans="1:115" s="44" customFormat="1" ht="60">
      <c r="A57" s="12"/>
      <c r="B57" s="6"/>
      <c r="C57" s="31" t="s">
        <v>61</v>
      </c>
      <c r="D57" s="17" t="s">
        <v>125</v>
      </c>
      <c r="E57" s="20" t="s">
        <v>190</v>
      </c>
      <c r="F57" s="21" t="s">
        <v>256</v>
      </c>
      <c r="G57" s="24" t="s">
        <v>515</v>
      </c>
      <c r="H57" s="23" t="e">
        <f>H56</f>
        <v>#REF!</v>
      </c>
      <c r="I57" s="5"/>
      <c r="J57" s="5"/>
      <c r="K57" s="26" t="s">
        <v>1015</v>
      </c>
      <c r="L57" s="7" t="s">
        <v>421</v>
      </c>
      <c r="M57" s="5" t="s">
        <v>393</v>
      </c>
      <c r="N57" s="24">
        <v>770000</v>
      </c>
      <c r="O57" s="24"/>
      <c r="P57" s="24"/>
      <c r="Q57" s="24"/>
      <c r="R57" s="24">
        <f>N57</f>
        <v>770000</v>
      </c>
      <c r="S57" s="61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</row>
    <row r="58" spans="1:115" s="44" customFormat="1" ht="45">
      <c r="A58" s="12">
        <v>46</v>
      </c>
      <c r="B58" s="6"/>
      <c r="C58" s="31" t="s">
        <v>63</v>
      </c>
      <c r="D58" s="17" t="s">
        <v>126</v>
      </c>
      <c r="E58" s="20" t="s">
        <v>191</v>
      </c>
      <c r="F58" s="21" t="s">
        <v>258</v>
      </c>
      <c r="G58" s="24" t="s">
        <v>516</v>
      </c>
      <c r="H58" s="23" t="e">
        <f>#REF!</f>
        <v>#REF!</v>
      </c>
      <c r="I58" s="5"/>
      <c r="J58" s="5"/>
      <c r="K58" s="26" t="s">
        <v>1017</v>
      </c>
      <c r="L58" s="7" t="s">
        <v>422</v>
      </c>
      <c r="M58" s="5" t="s">
        <v>806</v>
      </c>
      <c r="N58" s="24">
        <v>2200000</v>
      </c>
      <c r="O58" s="24">
        <f>N58</f>
        <v>2200000</v>
      </c>
      <c r="P58" s="24"/>
      <c r="Q58" s="24"/>
      <c r="R58" s="24"/>
      <c r="S58" s="61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</row>
    <row r="59" spans="1:115" s="44" customFormat="1" ht="90">
      <c r="A59" s="12">
        <v>47</v>
      </c>
      <c r="B59" s="6"/>
      <c r="C59" s="31" t="s">
        <v>64</v>
      </c>
      <c r="D59" s="17" t="s">
        <v>127</v>
      </c>
      <c r="E59" s="20" t="s">
        <v>192</v>
      </c>
      <c r="F59" s="21" t="s">
        <v>259</v>
      </c>
      <c r="G59" s="24" t="s">
        <v>517</v>
      </c>
      <c r="H59" s="23" t="e">
        <f aca="true" t="shared" si="3" ref="H59:H68">H58</f>
        <v>#REF!</v>
      </c>
      <c r="I59" s="5"/>
      <c r="J59" s="5"/>
      <c r="K59" s="26" t="s">
        <v>1017</v>
      </c>
      <c r="L59" s="7" t="s">
        <v>423</v>
      </c>
      <c r="M59" s="5" t="s">
        <v>806</v>
      </c>
      <c r="N59" s="24">
        <v>33120000</v>
      </c>
      <c r="O59" s="24">
        <f>N59</f>
        <v>33120000</v>
      </c>
      <c r="P59" s="24"/>
      <c r="Q59" s="24"/>
      <c r="R59" s="24"/>
      <c r="S59" s="61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</row>
    <row r="60" spans="1:115" s="44" customFormat="1" ht="60">
      <c r="A60" s="12">
        <v>48</v>
      </c>
      <c r="B60" s="6"/>
      <c r="C60" s="31" t="s">
        <v>568</v>
      </c>
      <c r="D60" s="17" t="s">
        <v>128</v>
      </c>
      <c r="E60" s="20" t="s">
        <v>193</v>
      </c>
      <c r="F60" s="21" t="s">
        <v>260</v>
      </c>
      <c r="G60" s="24" t="s">
        <v>518</v>
      </c>
      <c r="H60" s="23" t="e">
        <f t="shared" si="3"/>
        <v>#REF!</v>
      </c>
      <c r="I60" s="5"/>
      <c r="J60" s="5"/>
      <c r="K60" s="26" t="s">
        <v>1017</v>
      </c>
      <c r="L60" s="7" t="s">
        <v>424</v>
      </c>
      <c r="M60" s="5" t="s">
        <v>806</v>
      </c>
      <c r="N60" s="24">
        <v>5000000</v>
      </c>
      <c r="O60" s="24">
        <f>N60</f>
        <v>5000000</v>
      </c>
      <c r="P60" s="24"/>
      <c r="Q60" s="24"/>
      <c r="R60" s="24"/>
      <c r="S60" s="61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</row>
    <row r="61" spans="1:115" s="44" customFormat="1" ht="60">
      <c r="A61" s="12">
        <v>49</v>
      </c>
      <c r="B61" s="6"/>
      <c r="C61" s="31" t="s">
        <v>65</v>
      </c>
      <c r="D61" s="17" t="s">
        <v>100</v>
      </c>
      <c r="E61" s="20" t="s">
        <v>194</v>
      </c>
      <c r="F61" s="21" t="s">
        <v>261</v>
      </c>
      <c r="G61" s="24" t="s">
        <v>519</v>
      </c>
      <c r="H61" s="23" t="e">
        <f t="shared" si="3"/>
        <v>#REF!</v>
      </c>
      <c r="I61" s="5"/>
      <c r="J61" s="5"/>
      <c r="K61" s="26" t="s">
        <v>1017</v>
      </c>
      <c r="L61" s="7" t="s">
        <v>425</v>
      </c>
      <c r="M61" s="5" t="s">
        <v>806</v>
      </c>
      <c r="N61" s="24">
        <v>3600000</v>
      </c>
      <c r="O61" s="24">
        <f>N61</f>
        <v>3600000</v>
      </c>
      <c r="P61" s="24"/>
      <c r="Q61" s="24"/>
      <c r="R61" s="24"/>
      <c r="S61" s="61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</row>
    <row r="62" spans="1:115" s="44" customFormat="1" ht="75">
      <c r="A62" s="12">
        <v>50</v>
      </c>
      <c r="B62" s="6"/>
      <c r="C62" s="31" t="s">
        <v>66</v>
      </c>
      <c r="D62" s="17" t="s">
        <v>129</v>
      </c>
      <c r="E62" s="20" t="s">
        <v>195</v>
      </c>
      <c r="F62" s="21" t="s">
        <v>262</v>
      </c>
      <c r="G62" s="24" t="s">
        <v>520</v>
      </c>
      <c r="H62" s="23" t="e">
        <f t="shared" si="3"/>
        <v>#REF!</v>
      </c>
      <c r="I62" s="5"/>
      <c r="J62" s="5"/>
      <c r="K62" s="26" t="s">
        <v>1017</v>
      </c>
      <c r="L62" s="7" t="s">
        <v>426</v>
      </c>
      <c r="M62" s="5" t="s">
        <v>806</v>
      </c>
      <c r="N62" s="24">
        <v>1500000</v>
      </c>
      <c r="O62" s="24">
        <f>N62</f>
        <v>1500000</v>
      </c>
      <c r="P62" s="24"/>
      <c r="Q62" s="24"/>
      <c r="R62" s="24"/>
      <c r="S62" s="61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</row>
    <row r="63" spans="1:115" s="44" customFormat="1" ht="45">
      <c r="A63" s="12">
        <v>51</v>
      </c>
      <c r="B63" s="6"/>
      <c r="C63" s="31" t="s">
        <v>67</v>
      </c>
      <c r="D63" s="17" t="s">
        <v>130</v>
      </c>
      <c r="E63" s="20" t="s">
        <v>196</v>
      </c>
      <c r="F63" s="21" t="s">
        <v>263</v>
      </c>
      <c r="G63" s="24" t="s">
        <v>521</v>
      </c>
      <c r="H63" s="23" t="e">
        <f t="shared" si="3"/>
        <v>#REF!</v>
      </c>
      <c r="I63" s="5"/>
      <c r="J63" s="5"/>
      <c r="K63" s="26" t="s">
        <v>1017</v>
      </c>
      <c r="L63" s="7" t="s">
        <v>427</v>
      </c>
      <c r="M63" s="5" t="s">
        <v>393</v>
      </c>
      <c r="N63" s="24">
        <v>10000000</v>
      </c>
      <c r="O63" s="24"/>
      <c r="P63" s="24"/>
      <c r="Q63" s="24"/>
      <c r="R63" s="24">
        <f aca="true" t="shared" si="4" ref="R63:R68">N63</f>
        <v>10000000</v>
      </c>
      <c r="S63" s="61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</row>
    <row r="64" spans="1:115" s="44" customFormat="1" ht="90">
      <c r="A64" s="12">
        <v>52</v>
      </c>
      <c r="B64" s="6"/>
      <c r="C64" s="31" t="s">
        <v>68</v>
      </c>
      <c r="D64" s="17" t="s">
        <v>131</v>
      </c>
      <c r="E64" s="20" t="s">
        <v>197</v>
      </c>
      <c r="F64" s="21" t="s">
        <v>264</v>
      </c>
      <c r="G64" s="24" t="s">
        <v>522</v>
      </c>
      <c r="H64" s="23" t="e">
        <f t="shared" si="3"/>
        <v>#REF!</v>
      </c>
      <c r="I64" s="5"/>
      <c r="J64" s="5"/>
      <c r="K64" s="26" t="s">
        <v>1017</v>
      </c>
      <c r="L64" s="7" t="s">
        <v>428</v>
      </c>
      <c r="M64" s="5" t="s">
        <v>393</v>
      </c>
      <c r="N64" s="24">
        <v>17800000</v>
      </c>
      <c r="O64" s="24"/>
      <c r="P64" s="24"/>
      <c r="Q64" s="24"/>
      <c r="R64" s="24">
        <f t="shared" si="4"/>
        <v>17800000</v>
      </c>
      <c r="S64" s="61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</row>
    <row r="65" spans="1:115" s="44" customFormat="1" ht="45">
      <c r="A65" s="12">
        <v>53</v>
      </c>
      <c r="B65" s="6"/>
      <c r="C65" s="31" t="s">
        <v>293</v>
      </c>
      <c r="D65" s="17" t="s">
        <v>132</v>
      </c>
      <c r="E65" s="20" t="s">
        <v>198</v>
      </c>
      <c r="F65" s="21" t="s">
        <v>265</v>
      </c>
      <c r="G65" s="24" t="s">
        <v>523</v>
      </c>
      <c r="H65" s="23" t="e">
        <f t="shared" si="3"/>
        <v>#REF!</v>
      </c>
      <c r="I65" s="5"/>
      <c r="J65" s="5"/>
      <c r="K65" s="26" t="s">
        <v>1017</v>
      </c>
      <c r="L65" s="7" t="s">
        <v>432</v>
      </c>
      <c r="M65" s="5" t="s">
        <v>393</v>
      </c>
      <c r="N65" s="24">
        <v>10000000</v>
      </c>
      <c r="O65" s="24"/>
      <c r="P65" s="24"/>
      <c r="Q65" s="24"/>
      <c r="R65" s="24">
        <f t="shared" si="4"/>
        <v>10000000</v>
      </c>
      <c r="S65" s="61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</row>
    <row r="66" spans="1:115" s="44" customFormat="1" ht="45">
      <c r="A66" s="12">
        <v>54</v>
      </c>
      <c r="B66" s="6"/>
      <c r="C66" s="31" t="s">
        <v>69</v>
      </c>
      <c r="D66" s="17" t="s">
        <v>133</v>
      </c>
      <c r="E66" s="20" t="s">
        <v>199</v>
      </c>
      <c r="F66" s="21" t="s">
        <v>266</v>
      </c>
      <c r="G66" s="24" t="s">
        <v>524</v>
      </c>
      <c r="H66" s="23" t="e">
        <f t="shared" si="3"/>
        <v>#REF!</v>
      </c>
      <c r="I66" s="5"/>
      <c r="J66" s="5"/>
      <c r="K66" s="26" t="s">
        <v>1017</v>
      </c>
      <c r="L66" s="7" t="s">
        <v>431</v>
      </c>
      <c r="M66" s="5" t="s">
        <v>393</v>
      </c>
      <c r="N66" s="24">
        <v>1000000</v>
      </c>
      <c r="O66" s="24"/>
      <c r="P66" s="24"/>
      <c r="Q66" s="24"/>
      <c r="R66" s="24">
        <f t="shared" si="4"/>
        <v>1000000</v>
      </c>
      <c r="S66" s="61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</row>
    <row r="67" spans="1:115" s="44" customFormat="1" ht="45">
      <c r="A67" s="12">
        <v>55</v>
      </c>
      <c r="B67" s="6"/>
      <c r="C67" s="31" t="s">
        <v>70</v>
      </c>
      <c r="D67" s="17" t="s">
        <v>134</v>
      </c>
      <c r="E67" s="20" t="s">
        <v>200</v>
      </c>
      <c r="F67" s="21" t="s">
        <v>267</v>
      </c>
      <c r="G67" s="24" t="s">
        <v>525</v>
      </c>
      <c r="H67" s="23" t="e">
        <f t="shared" si="3"/>
        <v>#REF!</v>
      </c>
      <c r="I67" s="5"/>
      <c r="J67" s="5"/>
      <c r="K67" s="26" t="s">
        <v>1017</v>
      </c>
      <c r="L67" s="7" t="s">
        <v>430</v>
      </c>
      <c r="M67" s="5" t="s">
        <v>393</v>
      </c>
      <c r="N67" s="24">
        <v>81000000</v>
      </c>
      <c r="O67" s="24"/>
      <c r="P67" s="24"/>
      <c r="Q67" s="24"/>
      <c r="R67" s="24">
        <f t="shared" si="4"/>
        <v>81000000</v>
      </c>
      <c r="S67" s="61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</row>
    <row r="68" spans="1:115" s="44" customFormat="1" ht="60">
      <c r="A68" s="12">
        <v>56</v>
      </c>
      <c r="B68" s="6"/>
      <c r="C68" s="31" t="s">
        <v>69</v>
      </c>
      <c r="D68" s="17" t="s">
        <v>133</v>
      </c>
      <c r="E68" s="20" t="s">
        <v>201</v>
      </c>
      <c r="F68" s="21" t="s">
        <v>268</v>
      </c>
      <c r="G68" s="24" t="s">
        <v>526</v>
      </c>
      <c r="H68" s="23" t="e">
        <f t="shared" si="3"/>
        <v>#REF!</v>
      </c>
      <c r="I68" s="5"/>
      <c r="J68" s="5"/>
      <c r="K68" s="26" t="s">
        <v>1017</v>
      </c>
      <c r="L68" s="7" t="s">
        <v>429</v>
      </c>
      <c r="M68" s="5" t="s">
        <v>393</v>
      </c>
      <c r="N68" s="24">
        <v>753000</v>
      </c>
      <c r="O68" s="24"/>
      <c r="P68" s="24"/>
      <c r="Q68" s="24"/>
      <c r="R68" s="24">
        <f t="shared" si="4"/>
        <v>753000</v>
      </c>
      <c r="S68" s="61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</row>
    <row r="69" spans="1:115" s="44" customFormat="1" ht="90">
      <c r="A69" s="12"/>
      <c r="B69" s="6"/>
      <c r="C69" s="31" t="s">
        <v>71</v>
      </c>
      <c r="D69" s="17" t="s">
        <v>135</v>
      </c>
      <c r="E69" s="20" t="s">
        <v>202</v>
      </c>
      <c r="F69" s="21" t="s">
        <v>269</v>
      </c>
      <c r="G69" s="24" t="s">
        <v>527</v>
      </c>
      <c r="H69" s="23" t="e">
        <f>#REF!</f>
        <v>#REF!</v>
      </c>
      <c r="I69" s="5"/>
      <c r="J69" s="5"/>
      <c r="K69" s="26" t="s">
        <v>1017</v>
      </c>
      <c r="L69" s="7" t="s">
        <v>433</v>
      </c>
      <c r="M69" s="5" t="s">
        <v>807</v>
      </c>
      <c r="N69" s="24">
        <v>3900000</v>
      </c>
      <c r="O69" s="24"/>
      <c r="P69" s="24">
        <f>N69</f>
        <v>3900000</v>
      </c>
      <c r="Q69" s="24"/>
      <c r="R69" s="24"/>
      <c r="S69" s="61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</row>
    <row r="70" spans="1:115" s="44" customFormat="1" ht="90">
      <c r="A70" s="12">
        <v>58</v>
      </c>
      <c r="B70" s="6"/>
      <c r="C70" s="31" t="s">
        <v>72</v>
      </c>
      <c r="D70" s="17" t="s">
        <v>136</v>
      </c>
      <c r="E70" s="20" t="s">
        <v>202</v>
      </c>
      <c r="F70" s="21" t="s">
        <v>269</v>
      </c>
      <c r="G70" s="24" t="s">
        <v>528</v>
      </c>
      <c r="H70" s="23" t="e">
        <f aca="true" t="shared" si="5" ref="H70:H106">H69</f>
        <v>#REF!</v>
      </c>
      <c r="I70" s="5"/>
      <c r="J70" s="5"/>
      <c r="K70" s="26" t="s">
        <v>1017</v>
      </c>
      <c r="L70" s="7" t="s">
        <v>434</v>
      </c>
      <c r="M70" s="5" t="s">
        <v>807</v>
      </c>
      <c r="N70" s="24">
        <v>20000000</v>
      </c>
      <c r="O70" s="24"/>
      <c r="P70" s="24">
        <f>N70</f>
        <v>20000000</v>
      </c>
      <c r="Q70" s="24"/>
      <c r="R70" s="24"/>
      <c r="S70" s="61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</row>
    <row r="71" spans="1:115" s="44" customFormat="1" ht="90">
      <c r="A71" s="12">
        <v>59</v>
      </c>
      <c r="B71" s="6"/>
      <c r="C71" s="31" t="s">
        <v>73</v>
      </c>
      <c r="D71" s="17" t="s">
        <v>137</v>
      </c>
      <c r="E71" s="20" t="s">
        <v>203</v>
      </c>
      <c r="F71" s="21" t="s">
        <v>270</v>
      </c>
      <c r="G71" s="24" t="s">
        <v>529</v>
      </c>
      <c r="H71" s="23" t="e">
        <f t="shared" si="5"/>
        <v>#REF!</v>
      </c>
      <c r="I71" s="5"/>
      <c r="J71" s="5"/>
      <c r="K71" s="26" t="s">
        <v>1017</v>
      </c>
      <c r="L71" s="7" t="s">
        <v>435</v>
      </c>
      <c r="M71" s="5" t="s">
        <v>807</v>
      </c>
      <c r="N71" s="24">
        <v>23800000</v>
      </c>
      <c r="O71" s="24"/>
      <c r="P71" s="24">
        <f>N71</f>
        <v>23800000</v>
      </c>
      <c r="Q71" s="24"/>
      <c r="R71" s="24"/>
      <c r="S71" s="61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</row>
    <row r="72" spans="1:115" s="44" customFormat="1" ht="45">
      <c r="A72" s="12">
        <v>60</v>
      </c>
      <c r="B72" s="6"/>
      <c r="C72" s="31" t="s">
        <v>74</v>
      </c>
      <c r="D72" s="17" t="s">
        <v>138</v>
      </c>
      <c r="E72" s="20" t="s">
        <v>204</v>
      </c>
      <c r="F72" s="21" t="s">
        <v>271</v>
      </c>
      <c r="G72" s="24" t="s">
        <v>530</v>
      </c>
      <c r="H72" s="23" t="e">
        <f t="shared" si="5"/>
        <v>#REF!</v>
      </c>
      <c r="I72" s="5"/>
      <c r="J72" s="5"/>
      <c r="K72" s="26" t="s">
        <v>1017</v>
      </c>
      <c r="L72" s="7" t="s">
        <v>436</v>
      </c>
      <c r="M72" s="5" t="s">
        <v>807</v>
      </c>
      <c r="N72" s="24">
        <v>12179138</v>
      </c>
      <c r="O72" s="24"/>
      <c r="P72" s="24">
        <f>N72</f>
        <v>12179138</v>
      </c>
      <c r="Q72" s="24"/>
      <c r="R72" s="24"/>
      <c r="S72" s="61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</row>
    <row r="73" spans="1:115" s="44" customFormat="1" ht="90">
      <c r="A73" s="12">
        <v>61</v>
      </c>
      <c r="B73" s="6"/>
      <c r="C73" s="31" t="s">
        <v>75</v>
      </c>
      <c r="D73" s="17" t="s">
        <v>139</v>
      </c>
      <c r="E73" s="20" t="s">
        <v>192</v>
      </c>
      <c r="F73" s="21" t="s">
        <v>272</v>
      </c>
      <c r="G73" s="24" t="s">
        <v>619</v>
      </c>
      <c r="H73" s="23" t="e">
        <f t="shared" si="5"/>
        <v>#REF!</v>
      </c>
      <c r="I73" s="5"/>
      <c r="J73" s="5"/>
      <c r="K73" s="26" t="s">
        <v>1017</v>
      </c>
      <c r="L73" s="7" t="s">
        <v>437</v>
      </c>
      <c r="M73" s="5" t="s">
        <v>807</v>
      </c>
      <c r="N73" s="24">
        <v>175880000</v>
      </c>
      <c r="O73" s="24"/>
      <c r="P73" s="24">
        <f>N73</f>
        <v>175880000</v>
      </c>
      <c r="Q73" s="24"/>
      <c r="R73" s="24"/>
      <c r="S73" s="61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</row>
    <row r="74" spans="1:115" s="44" customFormat="1" ht="45">
      <c r="A74" s="12">
        <v>62</v>
      </c>
      <c r="B74" s="6"/>
      <c r="C74" s="31" t="s">
        <v>384</v>
      </c>
      <c r="D74" s="17" t="s">
        <v>133</v>
      </c>
      <c r="E74" s="20" t="s">
        <v>205</v>
      </c>
      <c r="F74" s="21" t="s">
        <v>257</v>
      </c>
      <c r="G74" s="24" t="s">
        <v>531</v>
      </c>
      <c r="H74" s="23" t="e">
        <f t="shared" si="5"/>
        <v>#REF!</v>
      </c>
      <c r="I74" s="5"/>
      <c r="J74" s="5"/>
      <c r="K74" s="26" t="s">
        <v>1017</v>
      </c>
      <c r="L74" s="7" t="s">
        <v>438</v>
      </c>
      <c r="M74" s="5" t="s">
        <v>393</v>
      </c>
      <c r="N74" s="24">
        <v>2200000</v>
      </c>
      <c r="O74" s="24"/>
      <c r="P74" s="24"/>
      <c r="Q74" s="24"/>
      <c r="R74" s="24">
        <f>N74</f>
        <v>2200000</v>
      </c>
      <c r="S74" s="61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</row>
    <row r="75" spans="1:115" s="44" customFormat="1" ht="60">
      <c r="A75" s="12">
        <v>63</v>
      </c>
      <c r="B75" s="12"/>
      <c r="C75" s="31" t="s">
        <v>76</v>
      </c>
      <c r="D75" s="17" t="s">
        <v>140</v>
      </c>
      <c r="E75" s="20" t="s">
        <v>206</v>
      </c>
      <c r="F75" s="23" t="s">
        <v>273</v>
      </c>
      <c r="G75" s="24" t="s">
        <v>532</v>
      </c>
      <c r="H75" s="23" t="e">
        <f t="shared" si="5"/>
        <v>#REF!</v>
      </c>
      <c r="I75" s="5"/>
      <c r="J75" s="5"/>
      <c r="K75" s="26" t="s">
        <v>1017</v>
      </c>
      <c r="L75" s="7" t="s">
        <v>439</v>
      </c>
      <c r="M75" s="5" t="s">
        <v>806</v>
      </c>
      <c r="N75" s="24">
        <v>3789837821</v>
      </c>
      <c r="O75" s="24">
        <f>N75</f>
        <v>3789837821</v>
      </c>
      <c r="P75" s="24"/>
      <c r="Q75" s="24"/>
      <c r="R75" s="24"/>
      <c r="S75" s="61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</row>
    <row r="76" spans="1:115" s="44" customFormat="1" ht="60">
      <c r="A76" s="12">
        <v>64</v>
      </c>
      <c r="B76" s="6"/>
      <c r="C76" s="31" t="s">
        <v>77</v>
      </c>
      <c r="D76" s="17" t="s">
        <v>141</v>
      </c>
      <c r="E76" s="20" t="s">
        <v>207</v>
      </c>
      <c r="F76" s="21" t="s">
        <v>274</v>
      </c>
      <c r="G76" s="24" t="s">
        <v>533</v>
      </c>
      <c r="H76" s="23" t="e">
        <f t="shared" si="5"/>
        <v>#REF!</v>
      </c>
      <c r="I76" s="5"/>
      <c r="J76" s="5"/>
      <c r="K76" s="26" t="s">
        <v>1017</v>
      </c>
      <c r="L76" s="7" t="s">
        <v>440</v>
      </c>
      <c r="M76" s="5" t="s">
        <v>806</v>
      </c>
      <c r="N76" s="24">
        <v>1633500</v>
      </c>
      <c r="O76" s="24">
        <f>N76</f>
        <v>1633500</v>
      </c>
      <c r="P76" s="24"/>
      <c r="Q76" s="24"/>
      <c r="R76" s="24"/>
      <c r="S76" s="61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</row>
    <row r="77" spans="1:115" s="44" customFormat="1" ht="120">
      <c r="A77" s="12">
        <v>65</v>
      </c>
      <c r="B77" s="6"/>
      <c r="C77" s="31" t="s">
        <v>78</v>
      </c>
      <c r="D77" s="17" t="s">
        <v>142</v>
      </c>
      <c r="E77" s="20" t="s">
        <v>208</v>
      </c>
      <c r="F77" s="21" t="s">
        <v>275</v>
      </c>
      <c r="G77" s="24" t="s">
        <v>534</v>
      </c>
      <c r="H77" s="23" t="e">
        <f t="shared" si="5"/>
        <v>#REF!</v>
      </c>
      <c r="I77" s="5"/>
      <c r="J77" s="5"/>
      <c r="K77" s="26" t="s">
        <v>1017</v>
      </c>
      <c r="L77" s="7" t="s">
        <v>441</v>
      </c>
      <c r="M77" s="5" t="s">
        <v>806</v>
      </c>
      <c r="N77" s="24">
        <v>29554600</v>
      </c>
      <c r="O77" s="24">
        <f>N77</f>
        <v>29554600</v>
      </c>
      <c r="P77" s="24"/>
      <c r="Q77" s="24"/>
      <c r="R77" s="24"/>
      <c r="S77" s="61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</row>
    <row r="78" spans="1:115" s="44" customFormat="1" ht="120">
      <c r="A78" s="12">
        <v>66</v>
      </c>
      <c r="B78" s="6"/>
      <c r="C78" s="31" t="s">
        <v>78</v>
      </c>
      <c r="D78" s="17" t="s">
        <v>142</v>
      </c>
      <c r="E78" s="20" t="s">
        <v>208</v>
      </c>
      <c r="F78" s="21" t="s">
        <v>276</v>
      </c>
      <c r="G78" s="24" t="s">
        <v>535</v>
      </c>
      <c r="H78" s="23" t="e">
        <f t="shared" si="5"/>
        <v>#REF!</v>
      </c>
      <c r="I78" s="5"/>
      <c r="J78" s="5"/>
      <c r="K78" s="26" t="s">
        <v>1017</v>
      </c>
      <c r="L78" s="7" t="s">
        <v>442</v>
      </c>
      <c r="M78" s="5" t="s">
        <v>806</v>
      </c>
      <c r="N78" s="24">
        <v>583280004</v>
      </c>
      <c r="O78" s="24">
        <f>N78</f>
        <v>583280004</v>
      </c>
      <c r="P78" s="24"/>
      <c r="Q78" s="24"/>
      <c r="R78" s="24"/>
      <c r="S78" s="61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</row>
    <row r="79" spans="1:115" s="44" customFormat="1" ht="45">
      <c r="A79" s="12">
        <v>67</v>
      </c>
      <c r="B79" s="6"/>
      <c r="C79" s="31" t="s">
        <v>79</v>
      </c>
      <c r="D79" s="17" t="s">
        <v>121</v>
      </c>
      <c r="E79" s="20" t="s">
        <v>186</v>
      </c>
      <c r="F79" s="21" t="s">
        <v>277</v>
      </c>
      <c r="G79" s="24" t="s">
        <v>536</v>
      </c>
      <c r="H79" s="23" t="e">
        <f t="shared" si="5"/>
        <v>#REF!</v>
      </c>
      <c r="I79" s="5"/>
      <c r="J79" s="5"/>
      <c r="K79" s="26" t="s">
        <v>1017</v>
      </c>
      <c r="L79" s="7" t="s">
        <v>443</v>
      </c>
      <c r="M79" s="5" t="s">
        <v>807</v>
      </c>
      <c r="N79" s="24">
        <v>47094638</v>
      </c>
      <c r="O79" s="24"/>
      <c r="P79" s="24">
        <f>N79</f>
        <v>47094638</v>
      </c>
      <c r="Q79" s="24"/>
      <c r="R79" s="24"/>
      <c r="S79" s="61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</row>
    <row r="80" spans="1:115" s="44" customFormat="1" ht="45">
      <c r="A80" s="12">
        <v>68</v>
      </c>
      <c r="C80" s="31" t="s">
        <v>80</v>
      </c>
      <c r="D80" s="17" t="s">
        <v>143</v>
      </c>
      <c r="E80" s="20" t="s">
        <v>209</v>
      </c>
      <c r="F80" s="21" t="s">
        <v>278</v>
      </c>
      <c r="G80" s="24" t="s">
        <v>537</v>
      </c>
      <c r="H80" s="23" t="e">
        <f t="shared" si="5"/>
        <v>#REF!</v>
      </c>
      <c r="I80" s="5"/>
      <c r="J80" s="5"/>
      <c r="K80" s="26" t="s">
        <v>1017</v>
      </c>
      <c r="L80" s="7" t="s">
        <v>444</v>
      </c>
      <c r="M80" s="5" t="s">
        <v>807</v>
      </c>
      <c r="N80" s="24">
        <v>56000000</v>
      </c>
      <c r="O80" s="24"/>
      <c r="P80" s="24">
        <f>N80</f>
        <v>56000000</v>
      </c>
      <c r="Q80" s="24"/>
      <c r="R80" s="24"/>
      <c r="S80" s="61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</row>
    <row r="81" spans="1:115" s="44" customFormat="1" ht="45">
      <c r="A81" s="12">
        <v>69</v>
      </c>
      <c r="B81" s="6"/>
      <c r="C81" s="31" t="s">
        <v>80</v>
      </c>
      <c r="D81" s="17" t="s">
        <v>143</v>
      </c>
      <c r="E81" s="20" t="s">
        <v>210</v>
      </c>
      <c r="F81" s="21" t="s">
        <v>279</v>
      </c>
      <c r="G81" s="24" t="s">
        <v>538</v>
      </c>
      <c r="H81" s="23" t="e">
        <f t="shared" si="5"/>
        <v>#REF!</v>
      </c>
      <c r="I81" s="5"/>
      <c r="J81" s="5"/>
      <c r="K81" s="26" t="s">
        <v>1017</v>
      </c>
      <c r="L81" s="7" t="s">
        <v>445</v>
      </c>
      <c r="M81" s="5" t="s">
        <v>807</v>
      </c>
      <c r="N81" s="24">
        <v>55500000</v>
      </c>
      <c r="O81" s="24"/>
      <c r="P81" s="24">
        <f>N81</f>
        <v>55500000</v>
      </c>
      <c r="Q81" s="24"/>
      <c r="R81" s="24"/>
      <c r="S81" s="61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</row>
    <row r="82" spans="1:115" s="44" customFormat="1" ht="60">
      <c r="A82" s="12">
        <v>70</v>
      </c>
      <c r="B82" s="6"/>
      <c r="C82" s="31" t="s">
        <v>81</v>
      </c>
      <c r="D82" s="17" t="s">
        <v>144</v>
      </c>
      <c r="E82" s="20" t="s">
        <v>211</v>
      </c>
      <c r="F82" s="21" t="s">
        <v>280</v>
      </c>
      <c r="G82" s="24" t="s">
        <v>539</v>
      </c>
      <c r="H82" s="23" t="e">
        <f t="shared" si="5"/>
        <v>#REF!</v>
      </c>
      <c r="I82" s="5"/>
      <c r="J82" s="5"/>
      <c r="K82" s="26">
        <v>42586</v>
      </c>
      <c r="L82" s="7" t="s">
        <v>446</v>
      </c>
      <c r="M82" s="5" t="s">
        <v>806</v>
      </c>
      <c r="N82" s="24">
        <v>3500000</v>
      </c>
      <c r="O82" s="24">
        <f>N82</f>
        <v>3500000</v>
      </c>
      <c r="P82" s="24"/>
      <c r="Q82" s="24"/>
      <c r="R82" s="24"/>
      <c r="S82" s="61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</row>
    <row r="83" spans="1:115" s="44" customFormat="1" ht="60">
      <c r="A83" s="12">
        <v>71</v>
      </c>
      <c r="B83" s="6"/>
      <c r="C83" s="31" t="s">
        <v>82</v>
      </c>
      <c r="D83" s="17" t="s">
        <v>145</v>
      </c>
      <c r="E83" s="20" t="s">
        <v>212</v>
      </c>
      <c r="F83" s="21" t="s">
        <v>281</v>
      </c>
      <c r="G83" s="24" t="s">
        <v>540</v>
      </c>
      <c r="H83" s="23" t="e">
        <f t="shared" si="5"/>
        <v>#REF!</v>
      </c>
      <c r="I83" s="5"/>
      <c r="J83" s="5"/>
      <c r="K83" s="26">
        <v>42586</v>
      </c>
      <c r="L83" s="7" t="s">
        <v>447</v>
      </c>
      <c r="M83" s="5" t="s">
        <v>806</v>
      </c>
      <c r="N83" s="24">
        <v>12949000</v>
      </c>
      <c r="O83" s="24">
        <f>N83</f>
        <v>12949000</v>
      </c>
      <c r="P83" s="24"/>
      <c r="Q83" s="24"/>
      <c r="R83" s="24"/>
      <c r="S83" s="61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3"/>
      <c r="DG83" s="43"/>
      <c r="DH83" s="43"/>
      <c r="DI83" s="43"/>
      <c r="DJ83" s="43"/>
      <c r="DK83" s="43"/>
    </row>
    <row r="84" spans="1:115" s="44" customFormat="1" ht="45">
      <c r="A84" s="12">
        <v>72</v>
      </c>
      <c r="B84" s="6"/>
      <c r="C84" s="31" t="s">
        <v>51</v>
      </c>
      <c r="D84" s="17" t="s">
        <v>146</v>
      </c>
      <c r="E84" s="20" t="s">
        <v>213</v>
      </c>
      <c r="F84" s="21" t="s">
        <v>282</v>
      </c>
      <c r="G84" s="24" t="s">
        <v>541</v>
      </c>
      <c r="H84" s="23" t="e">
        <f t="shared" si="5"/>
        <v>#REF!</v>
      </c>
      <c r="I84" s="5"/>
      <c r="J84" s="5"/>
      <c r="K84" s="26">
        <v>42586</v>
      </c>
      <c r="L84" s="7" t="s">
        <v>448</v>
      </c>
      <c r="M84" s="5" t="s">
        <v>806</v>
      </c>
      <c r="N84" s="24">
        <v>200000</v>
      </c>
      <c r="O84" s="24">
        <f>N84</f>
        <v>200000</v>
      </c>
      <c r="P84" s="24"/>
      <c r="Q84" s="24"/>
      <c r="R84" s="24"/>
      <c r="S84" s="61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</row>
    <row r="85" spans="1:115" s="44" customFormat="1" ht="45">
      <c r="A85" s="12">
        <v>73</v>
      </c>
      <c r="B85" s="6"/>
      <c r="C85" s="31" t="s">
        <v>51</v>
      </c>
      <c r="D85" s="17" t="s">
        <v>146</v>
      </c>
      <c r="E85" s="20" t="s">
        <v>214</v>
      </c>
      <c r="F85" s="21" t="s">
        <v>283</v>
      </c>
      <c r="G85" s="24" t="s">
        <v>542</v>
      </c>
      <c r="H85" s="23" t="e">
        <f t="shared" si="5"/>
        <v>#REF!</v>
      </c>
      <c r="I85" s="5"/>
      <c r="J85" s="5"/>
      <c r="K85" s="26">
        <v>42586</v>
      </c>
      <c r="L85" s="7" t="s">
        <v>449</v>
      </c>
      <c r="M85" s="5" t="s">
        <v>806</v>
      </c>
      <c r="N85" s="24">
        <v>217000</v>
      </c>
      <c r="O85" s="24">
        <f>N85</f>
        <v>217000</v>
      </c>
      <c r="P85" s="24"/>
      <c r="Q85" s="24"/>
      <c r="R85" s="24"/>
      <c r="S85" s="61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</row>
    <row r="86" spans="1:115" s="44" customFormat="1" ht="60">
      <c r="A86" s="12">
        <v>74</v>
      </c>
      <c r="B86" s="6"/>
      <c r="C86" s="31" t="s">
        <v>83</v>
      </c>
      <c r="D86" s="17" t="s">
        <v>147</v>
      </c>
      <c r="E86" s="20" t="s">
        <v>215</v>
      </c>
      <c r="F86" s="21" t="s">
        <v>284</v>
      </c>
      <c r="G86" s="24" t="s">
        <v>543</v>
      </c>
      <c r="H86" s="23" t="e">
        <f t="shared" si="5"/>
        <v>#REF!</v>
      </c>
      <c r="I86" s="5"/>
      <c r="J86" s="5"/>
      <c r="K86" s="26">
        <v>42678</v>
      </c>
      <c r="L86" s="7" t="s">
        <v>1018</v>
      </c>
      <c r="M86" s="5" t="s">
        <v>392</v>
      </c>
      <c r="N86" s="24">
        <v>4300000</v>
      </c>
      <c r="O86" s="24"/>
      <c r="P86" s="24"/>
      <c r="Q86" s="24">
        <f>N86</f>
        <v>4300000</v>
      </c>
      <c r="R86" s="24"/>
      <c r="S86" s="61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</row>
    <row r="87" spans="1:115" s="44" customFormat="1" ht="60">
      <c r="A87" s="12">
        <v>75</v>
      </c>
      <c r="B87" s="6"/>
      <c r="C87" s="31" t="s">
        <v>290</v>
      </c>
      <c r="D87" s="17" t="s">
        <v>291</v>
      </c>
      <c r="E87" s="20" t="s">
        <v>292</v>
      </c>
      <c r="F87" s="21" t="s">
        <v>701</v>
      </c>
      <c r="G87" s="24" t="s">
        <v>544</v>
      </c>
      <c r="H87" s="23" t="e">
        <f t="shared" si="5"/>
        <v>#REF!</v>
      </c>
      <c r="I87" s="5"/>
      <c r="J87" s="5"/>
      <c r="K87" s="26">
        <v>42526</v>
      </c>
      <c r="L87" s="7" t="s">
        <v>450</v>
      </c>
      <c r="M87" s="5" t="s">
        <v>395</v>
      </c>
      <c r="N87" s="24">
        <v>63150000</v>
      </c>
      <c r="O87" s="24"/>
      <c r="P87" s="24"/>
      <c r="Q87" s="24"/>
      <c r="R87" s="24"/>
      <c r="S87" s="61">
        <f>N87</f>
        <v>63150000</v>
      </c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</row>
    <row r="88" spans="1:115" s="44" customFormat="1" ht="60">
      <c r="A88" s="12">
        <v>76</v>
      </c>
      <c r="B88" s="6"/>
      <c r="C88" s="31" t="s">
        <v>293</v>
      </c>
      <c r="D88" s="17" t="s">
        <v>294</v>
      </c>
      <c r="E88" s="20" t="s">
        <v>295</v>
      </c>
      <c r="F88" s="21" t="s">
        <v>296</v>
      </c>
      <c r="G88" s="24" t="s">
        <v>545</v>
      </c>
      <c r="H88" s="23" t="e">
        <f t="shared" si="5"/>
        <v>#REF!</v>
      </c>
      <c r="I88" s="5"/>
      <c r="J88" s="5"/>
      <c r="K88" s="26" t="s">
        <v>1019</v>
      </c>
      <c r="L88" s="7" t="s">
        <v>451</v>
      </c>
      <c r="M88" s="5" t="s">
        <v>393</v>
      </c>
      <c r="N88" s="24">
        <v>3430000</v>
      </c>
      <c r="O88" s="24"/>
      <c r="P88" s="24"/>
      <c r="Q88" s="24"/>
      <c r="R88" s="24">
        <f>N88</f>
        <v>3430000</v>
      </c>
      <c r="S88" s="61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</row>
    <row r="89" spans="1:115" s="44" customFormat="1" ht="60">
      <c r="A89" s="12">
        <v>77</v>
      </c>
      <c r="B89" s="6"/>
      <c r="C89" s="31" t="s">
        <v>297</v>
      </c>
      <c r="D89" s="17" t="s">
        <v>298</v>
      </c>
      <c r="E89" s="20" t="s">
        <v>301</v>
      </c>
      <c r="F89" s="21" t="s">
        <v>299</v>
      </c>
      <c r="G89" s="24" t="s">
        <v>546</v>
      </c>
      <c r="H89" s="23" t="e">
        <f t="shared" si="5"/>
        <v>#REF!</v>
      </c>
      <c r="I89" s="5"/>
      <c r="J89" s="5"/>
      <c r="K89" s="26">
        <v>42681</v>
      </c>
      <c r="L89" s="7" t="s">
        <v>452</v>
      </c>
      <c r="M89" s="5" t="s">
        <v>807</v>
      </c>
      <c r="N89" s="24">
        <v>5000000</v>
      </c>
      <c r="O89" s="24"/>
      <c r="P89" s="24">
        <f>N89</f>
        <v>5000000</v>
      </c>
      <c r="Q89" s="24"/>
      <c r="R89" s="24"/>
      <c r="S89" s="61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</row>
    <row r="90" spans="1:115" s="44" customFormat="1" ht="60">
      <c r="A90" s="12">
        <v>78</v>
      </c>
      <c r="B90" s="6"/>
      <c r="C90" s="31" t="s">
        <v>297</v>
      </c>
      <c r="D90" s="17" t="s">
        <v>298</v>
      </c>
      <c r="E90" s="20" t="s">
        <v>300</v>
      </c>
      <c r="F90" s="21" t="s">
        <v>302</v>
      </c>
      <c r="G90" s="24" t="s">
        <v>547</v>
      </c>
      <c r="H90" s="23" t="e">
        <f t="shared" si="5"/>
        <v>#REF!</v>
      </c>
      <c r="I90" s="5"/>
      <c r="J90" s="5"/>
      <c r="K90" s="26">
        <v>42681</v>
      </c>
      <c r="L90" s="7" t="s">
        <v>453</v>
      </c>
      <c r="M90" s="5" t="s">
        <v>807</v>
      </c>
      <c r="N90" s="24">
        <v>200000000</v>
      </c>
      <c r="O90" s="24"/>
      <c r="P90" s="24">
        <f>N90</f>
        <v>200000000</v>
      </c>
      <c r="Q90" s="24"/>
      <c r="R90" s="24"/>
      <c r="S90" s="61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</row>
    <row r="91" spans="1:115" s="44" customFormat="1" ht="75">
      <c r="A91" s="12">
        <v>79</v>
      </c>
      <c r="B91" s="6"/>
      <c r="C91" s="31" t="s">
        <v>303</v>
      </c>
      <c r="D91" s="17" t="s">
        <v>304</v>
      </c>
      <c r="E91" s="20" t="s">
        <v>305</v>
      </c>
      <c r="F91" s="21" t="s">
        <v>306</v>
      </c>
      <c r="G91" s="24" t="s">
        <v>548</v>
      </c>
      <c r="H91" s="23" t="e">
        <f t="shared" si="5"/>
        <v>#REF!</v>
      </c>
      <c r="I91" s="5"/>
      <c r="J91" s="5"/>
      <c r="K91" s="26">
        <v>42681</v>
      </c>
      <c r="L91" s="7" t="s">
        <v>454</v>
      </c>
      <c r="M91" s="5" t="s">
        <v>393</v>
      </c>
      <c r="N91" s="24">
        <v>22500000</v>
      </c>
      <c r="O91" s="24"/>
      <c r="P91" s="24"/>
      <c r="Q91" s="24"/>
      <c r="R91" s="24">
        <f>N91</f>
        <v>22500000</v>
      </c>
      <c r="S91" s="61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</row>
    <row r="92" spans="1:115" s="44" customFormat="1" ht="45">
      <c r="A92" s="12">
        <v>80</v>
      </c>
      <c r="B92" s="6"/>
      <c r="C92" s="31" t="s">
        <v>308</v>
      </c>
      <c r="D92" s="17" t="s">
        <v>309</v>
      </c>
      <c r="E92" s="20" t="s">
        <v>307</v>
      </c>
      <c r="F92" s="21" t="s">
        <v>310</v>
      </c>
      <c r="G92" s="24" t="s">
        <v>518</v>
      </c>
      <c r="H92" s="23" t="e">
        <f t="shared" si="5"/>
        <v>#REF!</v>
      </c>
      <c r="I92" s="5"/>
      <c r="J92" s="5"/>
      <c r="K92" s="26">
        <v>42681</v>
      </c>
      <c r="L92" s="7" t="s">
        <v>455</v>
      </c>
      <c r="M92" s="5" t="s">
        <v>393</v>
      </c>
      <c r="N92" s="24">
        <v>5000000</v>
      </c>
      <c r="O92" s="24"/>
      <c r="P92" s="24"/>
      <c r="Q92" s="24"/>
      <c r="R92" s="24">
        <f>N92</f>
        <v>5000000</v>
      </c>
      <c r="S92" s="61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</row>
    <row r="93" spans="1:115" s="44" customFormat="1" ht="105">
      <c r="A93" s="12">
        <v>81</v>
      </c>
      <c r="B93" s="6"/>
      <c r="C93" s="31" t="s">
        <v>311</v>
      </c>
      <c r="D93" s="17" t="s">
        <v>312</v>
      </c>
      <c r="E93" s="20" t="s">
        <v>313</v>
      </c>
      <c r="F93" s="21" t="s">
        <v>314</v>
      </c>
      <c r="G93" s="24" t="s">
        <v>549</v>
      </c>
      <c r="H93" s="23" t="e">
        <f t="shared" si="5"/>
        <v>#REF!</v>
      </c>
      <c r="I93" s="5"/>
      <c r="J93" s="5"/>
      <c r="K93" s="26" t="s">
        <v>1020</v>
      </c>
      <c r="L93" s="7" t="s">
        <v>456</v>
      </c>
      <c r="M93" s="5" t="s">
        <v>807</v>
      </c>
      <c r="N93" s="24">
        <v>13915084624</v>
      </c>
      <c r="O93" s="24"/>
      <c r="P93" s="24">
        <f>N93</f>
        <v>13915084624</v>
      </c>
      <c r="Q93" s="24"/>
      <c r="R93" s="24"/>
      <c r="S93" s="61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</row>
    <row r="94" spans="1:115" s="44" customFormat="1" ht="60">
      <c r="A94" s="12">
        <v>82</v>
      </c>
      <c r="B94" s="6"/>
      <c r="C94" s="31" t="s">
        <v>315</v>
      </c>
      <c r="D94" s="17" t="s">
        <v>316</v>
      </c>
      <c r="E94" s="20" t="s">
        <v>317</v>
      </c>
      <c r="F94" s="21" t="s">
        <v>318</v>
      </c>
      <c r="G94" s="24" t="s">
        <v>550</v>
      </c>
      <c r="H94" s="23" t="e">
        <f t="shared" si="5"/>
        <v>#REF!</v>
      </c>
      <c r="I94" s="5"/>
      <c r="J94" s="5"/>
      <c r="K94" s="26" t="s">
        <v>1020</v>
      </c>
      <c r="L94" s="7" t="s">
        <v>457</v>
      </c>
      <c r="M94" s="5" t="s">
        <v>807</v>
      </c>
      <c r="N94" s="24">
        <v>5085766703</v>
      </c>
      <c r="O94" s="24"/>
      <c r="P94" s="24">
        <f>N94</f>
        <v>5085766703</v>
      </c>
      <c r="Q94" s="24"/>
      <c r="R94" s="24"/>
      <c r="S94" s="61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</row>
    <row r="95" spans="1:115" s="44" customFormat="1" ht="60">
      <c r="A95" s="12">
        <v>83</v>
      </c>
      <c r="B95" s="6"/>
      <c r="C95" s="31" t="s">
        <v>319</v>
      </c>
      <c r="D95" s="17" t="s">
        <v>320</v>
      </c>
      <c r="E95" s="20" t="s">
        <v>342</v>
      </c>
      <c r="F95" s="21" t="s">
        <v>322</v>
      </c>
      <c r="G95" s="24" t="s">
        <v>551</v>
      </c>
      <c r="H95" s="23" t="e">
        <f t="shared" si="5"/>
        <v>#REF!</v>
      </c>
      <c r="I95" s="5"/>
      <c r="J95" s="5"/>
      <c r="K95" s="26">
        <v>42590</v>
      </c>
      <c r="L95" s="7" t="s">
        <v>458</v>
      </c>
      <c r="M95" s="5" t="s">
        <v>393</v>
      </c>
      <c r="N95" s="24">
        <v>5964000</v>
      </c>
      <c r="O95" s="24"/>
      <c r="P95" s="24"/>
      <c r="Q95" s="24"/>
      <c r="R95" s="24">
        <f>N95</f>
        <v>5964000</v>
      </c>
      <c r="S95" s="61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</row>
    <row r="96" spans="1:115" s="44" customFormat="1" ht="60">
      <c r="A96" s="12">
        <v>84</v>
      </c>
      <c r="B96" s="6"/>
      <c r="C96" s="31" t="s">
        <v>323</v>
      </c>
      <c r="D96" s="17" t="s">
        <v>320</v>
      </c>
      <c r="E96" s="20" t="s">
        <v>342</v>
      </c>
      <c r="F96" s="21" t="s">
        <v>326</v>
      </c>
      <c r="G96" s="24" t="s">
        <v>489</v>
      </c>
      <c r="H96" s="23" t="e">
        <f t="shared" si="5"/>
        <v>#REF!</v>
      </c>
      <c r="I96" s="5"/>
      <c r="J96" s="5"/>
      <c r="K96" s="26">
        <v>42590</v>
      </c>
      <c r="L96" s="7" t="s">
        <v>459</v>
      </c>
      <c r="M96" s="5" t="s">
        <v>393</v>
      </c>
      <c r="N96" s="24">
        <v>10000000</v>
      </c>
      <c r="O96" s="24"/>
      <c r="P96" s="24"/>
      <c r="Q96" s="24"/>
      <c r="R96" s="24">
        <f>N96</f>
        <v>10000000</v>
      </c>
      <c r="S96" s="61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</row>
    <row r="97" spans="1:115" s="44" customFormat="1" ht="60">
      <c r="A97" s="12">
        <v>85</v>
      </c>
      <c r="B97" s="6"/>
      <c r="C97" s="31" t="s">
        <v>324</v>
      </c>
      <c r="D97" s="17" t="s">
        <v>325</v>
      </c>
      <c r="E97" s="20" t="s">
        <v>321</v>
      </c>
      <c r="F97" s="21" t="s">
        <v>327</v>
      </c>
      <c r="G97" s="24" t="s">
        <v>489</v>
      </c>
      <c r="H97" s="23" t="e">
        <f t="shared" si="5"/>
        <v>#REF!</v>
      </c>
      <c r="I97" s="5"/>
      <c r="J97" s="5"/>
      <c r="K97" s="26">
        <v>42590</v>
      </c>
      <c r="L97" s="7" t="s">
        <v>460</v>
      </c>
      <c r="M97" s="5" t="s">
        <v>393</v>
      </c>
      <c r="N97" s="24">
        <v>10000000</v>
      </c>
      <c r="O97" s="24"/>
      <c r="P97" s="24"/>
      <c r="Q97" s="24"/>
      <c r="R97" s="24">
        <f>N97</f>
        <v>10000000</v>
      </c>
      <c r="S97" s="61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</row>
    <row r="98" spans="1:115" s="44" customFormat="1" ht="60">
      <c r="A98" s="12">
        <v>86</v>
      </c>
      <c r="B98" s="6"/>
      <c r="C98" s="33" t="s">
        <v>47</v>
      </c>
      <c r="D98" s="17" t="s">
        <v>328</v>
      </c>
      <c r="E98" s="20" t="s">
        <v>343</v>
      </c>
      <c r="F98" s="21" t="s">
        <v>329</v>
      </c>
      <c r="G98" s="24" t="s">
        <v>496</v>
      </c>
      <c r="H98" s="23" t="e">
        <f t="shared" si="5"/>
        <v>#REF!</v>
      </c>
      <c r="I98" s="5"/>
      <c r="J98" s="5"/>
      <c r="K98" s="26">
        <v>42590</v>
      </c>
      <c r="L98" s="7" t="s">
        <v>461</v>
      </c>
      <c r="M98" s="5" t="s">
        <v>395</v>
      </c>
      <c r="N98" s="24">
        <v>1000000</v>
      </c>
      <c r="O98" s="24"/>
      <c r="P98" s="24"/>
      <c r="Q98" s="24"/>
      <c r="R98" s="24"/>
      <c r="S98" s="61">
        <f>N98</f>
        <v>1000000</v>
      </c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</row>
    <row r="99" spans="1:115" s="44" customFormat="1" ht="75">
      <c r="A99" s="12">
        <v>87</v>
      </c>
      <c r="B99" s="6"/>
      <c r="C99" s="31" t="s">
        <v>330</v>
      </c>
      <c r="D99" s="17" t="s">
        <v>334</v>
      </c>
      <c r="E99" s="20" t="s">
        <v>344</v>
      </c>
      <c r="F99" s="21" t="s">
        <v>331</v>
      </c>
      <c r="G99" s="24" t="s">
        <v>552</v>
      </c>
      <c r="H99" s="23" t="e">
        <f t="shared" si="5"/>
        <v>#REF!</v>
      </c>
      <c r="I99" s="5"/>
      <c r="J99" s="5"/>
      <c r="K99" s="26">
        <v>42712</v>
      </c>
      <c r="L99" s="7" t="s">
        <v>462</v>
      </c>
      <c r="M99" s="5" t="s">
        <v>807</v>
      </c>
      <c r="N99" s="24">
        <v>20000000</v>
      </c>
      <c r="O99" s="24"/>
      <c r="P99" s="24">
        <f>N99</f>
        <v>20000000</v>
      </c>
      <c r="Q99" s="24"/>
      <c r="R99" s="24"/>
      <c r="S99" s="61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</row>
    <row r="100" spans="1:115" s="44" customFormat="1" ht="60">
      <c r="A100" s="12">
        <v>88</v>
      </c>
      <c r="B100" s="6"/>
      <c r="C100" s="31" t="s">
        <v>332</v>
      </c>
      <c r="D100" s="17" t="s">
        <v>333</v>
      </c>
      <c r="E100" s="20" t="s">
        <v>345</v>
      </c>
      <c r="F100" s="21" t="s">
        <v>335</v>
      </c>
      <c r="G100" s="24" t="s">
        <v>489</v>
      </c>
      <c r="H100" s="23" t="e">
        <f t="shared" si="5"/>
        <v>#REF!</v>
      </c>
      <c r="I100" s="5"/>
      <c r="J100" s="5"/>
      <c r="K100" s="26">
        <v>42712</v>
      </c>
      <c r="L100" s="7" t="s">
        <v>463</v>
      </c>
      <c r="M100" s="5" t="s">
        <v>393</v>
      </c>
      <c r="N100" s="24">
        <v>10000000</v>
      </c>
      <c r="O100" s="24"/>
      <c r="P100" s="24"/>
      <c r="Q100" s="24"/>
      <c r="R100" s="24">
        <f>N100</f>
        <v>10000000</v>
      </c>
      <c r="S100" s="61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/>
      <c r="DG100" s="43"/>
      <c r="DH100" s="43"/>
      <c r="DI100" s="43"/>
      <c r="DJ100" s="43"/>
      <c r="DK100" s="43"/>
    </row>
    <row r="101" spans="1:115" s="44" customFormat="1" ht="75">
      <c r="A101" s="12">
        <v>89</v>
      </c>
      <c r="B101" s="6"/>
      <c r="C101" s="31" t="s">
        <v>336</v>
      </c>
      <c r="D101" s="17" t="s">
        <v>337</v>
      </c>
      <c r="E101" s="20" t="s">
        <v>345</v>
      </c>
      <c r="F101" s="21" t="s">
        <v>338</v>
      </c>
      <c r="G101" s="24" t="s">
        <v>489</v>
      </c>
      <c r="H101" s="23" t="e">
        <f t="shared" si="5"/>
        <v>#REF!</v>
      </c>
      <c r="I101" s="5"/>
      <c r="J101" s="5"/>
      <c r="K101" s="26">
        <v>42712</v>
      </c>
      <c r="L101" s="7" t="s">
        <v>464</v>
      </c>
      <c r="M101" s="5" t="s">
        <v>393</v>
      </c>
      <c r="N101" s="24">
        <v>10000000</v>
      </c>
      <c r="O101" s="24"/>
      <c r="P101" s="24"/>
      <c r="Q101" s="24"/>
      <c r="R101" s="24">
        <f>N101</f>
        <v>10000000</v>
      </c>
      <c r="S101" s="61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</row>
    <row r="102" spans="1:115" s="44" customFormat="1" ht="60">
      <c r="A102" s="12">
        <v>90</v>
      </c>
      <c r="B102" s="6"/>
      <c r="C102" s="31" t="s">
        <v>477</v>
      </c>
      <c r="D102" s="17" t="s">
        <v>383</v>
      </c>
      <c r="E102" s="20" t="s">
        <v>564</v>
      </c>
      <c r="F102" s="21" t="s">
        <v>478</v>
      </c>
      <c r="G102" s="24" t="s">
        <v>565</v>
      </c>
      <c r="H102" s="23" t="e">
        <f t="shared" si="5"/>
        <v>#REF!</v>
      </c>
      <c r="I102" s="5"/>
      <c r="J102" s="5"/>
      <c r="K102" s="26" t="s">
        <v>1015</v>
      </c>
      <c r="L102" s="7" t="s">
        <v>566</v>
      </c>
      <c r="M102" s="5" t="s">
        <v>807</v>
      </c>
      <c r="N102" s="24">
        <v>113539986</v>
      </c>
      <c r="O102" s="24"/>
      <c r="P102" s="24">
        <f>N102</f>
        <v>113539986</v>
      </c>
      <c r="Q102" s="24"/>
      <c r="R102" s="24"/>
      <c r="S102" s="61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</row>
    <row r="103" spans="1:115" s="44" customFormat="1" ht="75">
      <c r="A103" s="12">
        <v>91</v>
      </c>
      <c r="B103" s="6"/>
      <c r="C103" s="31" t="s">
        <v>339</v>
      </c>
      <c r="D103" s="17" t="s">
        <v>340</v>
      </c>
      <c r="E103" s="20" t="s">
        <v>346</v>
      </c>
      <c r="F103" s="21" t="s">
        <v>341</v>
      </c>
      <c r="G103" s="24" t="s">
        <v>553</v>
      </c>
      <c r="H103" s="23" t="e">
        <f t="shared" si="5"/>
        <v>#REF!</v>
      </c>
      <c r="I103" s="5"/>
      <c r="J103" s="5"/>
      <c r="K103" s="26" t="s">
        <v>1021</v>
      </c>
      <c r="L103" s="7" t="s">
        <v>465</v>
      </c>
      <c r="M103" s="5" t="s">
        <v>806</v>
      </c>
      <c r="N103" s="24">
        <v>819438509</v>
      </c>
      <c r="O103" s="24">
        <f>N103</f>
        <v>819438509</v>
      </c>
      <c r="P103" s="24"/>
      <c r="Q103" s="24"/>
      <c r="R103" s="24"/>
      <c r="S103" s="61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</row>
    <row r="104" spans="1:115" s="44" customFormat="1" ht="60">
      <c r="A104" s="12">
        <v>92</v>
      </c>
      <c r="B104" s="6"/>
      <c r="C104" s="35" t="s">
        <v>75</v>
      </c>
      <c r="D104" s="36" t="s">
        <v>347</v>
      </c>
      <c r="E104" s="17" t="s">
        <v>348</v>
      </c>
      <c r="F104" s="21" t="s">
        <v>349</v>
      </c>
      <c r="G104" s="24" t="s">
        <v>618</v>
      </c>
      <c r="H104" s="23" t="e">
        <f t="shared" si="5"/>
        <v>#REF!</v>
      </c>
      <c r="I104" s="23"/>
      <c r="J104" s="5"/>
      <c r="K104" s="26" t="s">
        <v>1021</v>
      </c>
      <c r="L104" s="7" t="s">
        <v>466</v>
      </c>
      <c r="M104" s="5" t="s">
        <v>807</v>
      </c>
      <c r="N104" s="24">
        <v>11981000</v>
      </c>
      <c r="O104" s="24"/>
      <c r="P104" s="24">
        <f>N104</f>
        <v>11981000</v>
      </c>
      <c r="Q104" s="24"/>
      <c r="R104" s="24"/>
      <c r="S104" s="61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</row>
    <row r="105" spans="1:115" s="44" customFormat="1" ht="60">
      <c r="A105" s="12">
        <v>93</v>
      </c>
      <c r="B105" s="6"/>
      <c r="C105" s="31" t="s">
        <v>350</v>
      </c>
      <c r="D105" s="17" t="s">
        <v>351</v>
      </c>
      <c r="E105" s="20" t="s">
        <v>352</v>
      </c>
      <c r="F105" s="21" t="s">
        <v>353</v>
      </c>
      <c r="G105" s="24" t="s">
        <v>554</v>
      </c>
      <c r="H105" s="23" t="e">
        <f t="shared" si="5"/>
        <v>#REF!</v>
      </c>
      <c r="I105" s="25"/>
      <c r="J105" s="5"/>
      <c r="K105" s="26">
        <v>42499</v>
      </c>
      <c r="L105" s="7" t="s">
        <v>467</v>
      </c>
      <c r="M105" s="5" t="s">
        <v>806</v>
      </c>
      <c r="N105" s="24">
        <v>400000</v>
      </c>
      <c r="O105" s="24">
        <f>N105</f>
        <v>400000</v>
      </c>
      <c r="P105" s="24"/>
      <c r="Q105" s="24"/>
      <c r="R105" s="24"/>
      <c r="S105" s="61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</row>
    <row r="106" spans="1:115" s="44" customFormat="1" ht="60">
      <c r="A106" s="12">
        <v>94</v>
      </c>
      <c r="B106" s="6"/>
      <c r="C106" s="31" t="s">
        <v>354</v>
      </c>
      <c r="D106" s="17" t="s">
        <v>355</v>
      </c>
      <c r="E106" s="20" t="s">
        <v>357</v>
      </c>
      <c r="F106" s="21" t="s">
        <v>356</v>
      </c>
      <c r="G106" s="24" t="s">
        <v>555</v>
      </c>
      <c r="H106" s="23" t="e">
        <f t="shared" si="5"/>
        <v>#REF!</v>
      </c>
      <c r="I106" s="5"/>
      <c r="J106" s="5"/>
      <c r="K106" s="26">
        <v>42499</v>
      </c>
      <c r="L106" s="7" t="s">
        <v>468</v>
      </c>
      <c r="M106" s="5" t="s">
        <v>806</v>
      </c>
      <c r="N106" s="24">
        <v>4150000</v>
      </c>
      <c r="O106" s="24">
        <f>N106</f>
        <v>4150000</v>
      </c>
      <c r="P106" s="24"/>
      <c r="Q106" s="24"/>
      <c r="R106" s="24"/>
      <c r="S106" s="61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</row>
    <row r="107" spans="1:115" s="44" customFormat="1" ht="60">
      <c r="A107" s="12">
        <v>95</v>
      </c>
      <c r="B107" s="6"/>
      <c r="C107" s="31" t="s">
        <v>358</v>
      </c>
      <c r="D107" s="17" t="s">
        <v>359</v>
      </c>
      <c r="E107" s="20" t="s">
        <v>360</v>
      </c>
      <c r="F107" s="21" t="s">
        <v>361</v>
      </c>
      <c r="G107" s="24" t="s">
        <v>556</v>
      </c>
      <c r="H107" s="23" t="e">
        <f>#REF!</f>
        <v>#REF!</v>
      </c>
      <c r="I107" s="5"/>
      <c r="J107" s="5"/>
      <c r="K107" s="26">
        <v>42560</v>
      </c>
      <c r="L107" s="7" t="s">
        <v>469</v>
      </c>
      <c r="M107" s="5" t="s">
        <v>393</v>
      </c>
      <c r="N107" s="24">
        <v>7800000</v>
      </c>
      <c r="O107" s="24"/>
      <c r="P107" s="24"/>
      <c r="Q107" s="24"/>
      <c r="R107" s="24">
        <f>N107</f>
        <v>7800000</v>
      </c>
      <c r="S107" s="61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</row>
    <row r="108" spans="1:115" s="44" customFormat="1" ht="57">
      <c r="A108" s="12">
        <v>96</v>
      </c>
      <c r="B108" s="6"/>
      <c r="C108" s="31" t="s">
        <v>362</v>
      </c>
      <c r="D108" s="41" t="s">
        <v>363</v>
      </c>
      <c r="E108" s="17" t="s">
        <v>364</v>
      </c>
      <c r="F108" s="20" t="s">
        <v>270</v>
      </c>
      <c r="G108" s="24" t="s">
        <v>557</v>
      </c>
      <c r="H108" s="23" t="e">
        <f>#REF!</f>
        <v>#REF!</v>
      </c>
      <c r="I108" s="23"/>
      <c r="J108" s="5"/>
      <c r="K108" s="26" t="s">
        <v>1022</v>
      </c>
      <c r="L108" s="7" t="s">
        <v>470</v>
      </c>
      <c r="M108" s="5" t="s">
        <v>807</v>
      </c>
      <c r="N108" s="24">
        <v>36100000</v>
      </c>
      <c r="O108" s="24"/>
      <c r="P108" s="24">
        <f>N108</f>
        <v>36100000</v>
      </c>
      <c r="Q108" s="24"/>
      <c r="R108" s="24"/>
      <c r="S108" s="61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</row>
    <row r="109" spans="1:115" s="44" customFormat="1" ht="57">
      <c r="A109" s="12">
        <v>97</v>
      </c>
      <c r="B109" s="6"/>
      <c r="C109" s="31" t="s">
        <v>362</v>
      </c>
      <c r="D109" s="41" t="s">
        <v>363</v>
      </c>
      <c r="E109" s="17" t="s">
        <v>364</v>
      </c>
      <c r="F109" s="21" t="s">
        <v>365</v>
      </c>
      <c r="G109" s="24" t="s">
        <v>558</v>
      </c>
      <c r="H109" s="23" t="e">
        <f>H108</f>
        <v>#REF!</v>
      </c>
      <c r="I109" s="5"/>
      <c r="J109" s="5"/>
      <c r="K109" s="26" t="s">
        <v>1022</v>
      </c>
      <c r="L109" s="7" t="s">
        <v>471</v>
      </c>
      <c r="M109" s="5" t="s">
        <v>807</v>
      </c>
      <c r="N109" s="24">
        <v>500000000</v>
      </c>
      <c r="O109" s="24"/>
      <c r="P109" s="24">
        <f>N109</f>
        <v>500000000</v>
      </c>
      <c r="Q109" s="24"/>
      <c r="R109" s="24"/>
      <c r="S109" s="61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</row>
    <row r="110" spans="1:115" s="44" customFormat="1" ht="60">
      <c r="A110" s="12">
        <v>98</v>
      </c>
      <c r="B110" s="6"/>
      <c r="C110" s="31" t="s">
        <v>366</v>
      </c>
      <c r="D110" s="17" t="s">
        <v>320</v>
      </c>
      <c r="E110" s="20" t="s">
        <v>367</v>
      </c>
      <c r="F110" s="21" t="s">
        <v>368</v>
      </c>
      <c r="G110" s="24" t="s">
        <v>559</v>
      </c>
      <c r="H110" s="23" t="e">
        <f>H109</f>
        <v>#REF!</v>
      </c>
      <c r="I110" s="5"/>
      <c r="J110" s="5"/>
      <c r="K110" s="26" t="s">
        <v>1022</v>
      </c>
      <c r="L110" s="7" t="s">
        <v>472</v>
      </c>
      <c r="M110" s="5" t="s">
        <v>806</v>
      </c>
      <c r="N110" s="24">
        <v>1528810</v>
      </c>
      <c r="O110" s="24">
        <f>N110</f>
        <v>1528810</v>
      </c>
      <c r="P110" s="24"/>
      <c r="Q110" s="24"/>
      <c r="R110" s="24"/>
      <c r="S110" s="61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</row>
    <row r="111" spans="1:115" s="44" customFormat="1" ht="60">
      <c r="A111" s="12">
        <v>99</v>
      </c>
      <c r="B111" s="6"/>
      <c r="C111" s="31" t="s">
        <v>369</v>
      </c>
      <c r="D111" s="17" t="s">
        <v>370</v>
      </c>
      <c r="E111" s="20" t="s">
        <v>371</v>
      </c>
      <c r="F111" s="21" t="s">
        <v>372</v>
      </c>
      <c r="G111" s="24" t="s">
        <v>560</v>
      </c>
      <c r="H111" s="23" t="e">
        <f>#REF!</f>
        <v>#REF!</v>
      </c>
      <c r="I111" s="5"/>
      <c r="J111" s="5"/>
      <c r="K111" s="26" t="s">
        <v>1023</v>
      </c>
      <c r="L111" s="7" t="s">
        <v>473</v>
      </c>
      <c r="M111" s="5" t="s">
        <v>393</v>
      </c>
      <c r="N111" s="24">
        <v>69057000</v>
      </c>
      <c r="O111" s="24"/>
      <c r="P111" s="24"/>
      <c r="Q111" s="24"/>
      <c r="R111" s="24">
        <f>N111</f>
        <v>69057000</v>
      </c>
      <c r="S111" s="61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</row>
    <row r="112" spans="1:115" s="44" customFormat="1" ht="45">
      <c r="A112" s="12">
        <v>100</v>
      </c>
      <c r="B112" s="6"/>
      <c r="C112" s="31" t="s">
        <v>373</v>
      </c>
      <c r="D112" s="17" t="s">
        <v>374</v>
      </c>
      <c r="E112" s="20" t="s">
        <v>375</v>
      </c>
      <c r="F112" s="21" t="s">
        <v>376</v>
      </c>
      <c r="G112" s="24" t="s">
        <v>561</v>
      </c>
      <c r="H112" s="23" t="e">
        <f aca="true" t="shared" si="6" ref="H112:H118">H111</f>
        <v>#REF!</v>
      </c>
      <c r="I112" s="5"/>
      <c r="J112" s="5"/>
      <c r="K112" s="26" t="s">
        <v>1023</v>
      </c>
      <c r="L112" s="7" t="s">
        <v>474</v>
      </c>
      <c r="M112" s="5" t="s">
        <v>395</v>
      </c>
      <c r="N112" s="24">
        <v>27124249</v>
      </c>
      <c r="O112" s="24"/>
      <c r="P112" s="24"/>
      <c r="Q112" s="24"/>
      <c r="R112" s="24"/>
      <c r="S112" s="61">
        <f>N112</f>
        <v>27124249</v>
      </c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</row>
    <row r="113" spans="1:115" s="44" customFormat="1" ht="45">
      <c r="A113" s="12">
        <v>101</v>
      </c>
      <c r="B113" s="6"/>
      <c r="C113" s="31" t="s">
        <v>377</v>
      </c>
      <c r="D113" s="17" t="s">
        <v>105</v>
      </c>
      <c r="E113" s="20" t="s">
        <v>378</v>
      </c>
      <c r="F113" s="21" t="s">
        <v>567</v>
      </c>
      <c r="G113" s="24" t="s">
        <v>562</v>
      </c>
      <c r="H113" s="23" t="e">
        <f t="shared" si="6"/>
        <v>#REF!</v>
      </c>
      <c r="I113" s="21"/>
      <c r="J113" s="25"/>
      <c r="K113" s="26" t="s">
        <v>1023</v>
      </c>
      <c r="L113" s="7" t="s">
        <v>475</v>
      </c>
      <c r="M113" s="5" t="s">
        <v>806</v>
      </c>
      <c r="N113" s="24">
        <v>270000</v>
      </c>
      <c r="O113" s="24">
        <f>N113</f>
        <v>270000</v>
      </c>
      <c r="P113" s="24"/>
      <c r="Q113" s="24"/>
      <c r="R113" s="24"/>
      <c r="S113" s="61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</row>
    <row r="114" spans="1:115" s="44" customFormat="1" ht="60">
      <c r="A114" s="12">
        <v>102</v>
      </c>
      <c r="B114" s="6"/>
      <c r="C114" s="31" t="s">
        <v>379</v>
      </c>
      <c r="D114" s="17" t="s">
        <v>380</v>
      </c>
      <c r="E114" s="20" t="s">
        <v>381</v>
      </c>
      <c r="F114" s="21" t="s">
        <v>382</v>
      </c>
      <c r="G114" s="24" t="s">
        <v>563</v>
      </c>
      <c r="H114" s="23" t="e">
        <f t="shared" si="6"/>
        <v>#REF!</v>
      </c>
      <c r="I114" s="21"/>
      <c r="J114" s="25"/>
      <c r="K114" s="21" t="s">
        <v>1024</v>
      </c>
      <c r="L114" s="7" t="s">
        <v>476</v>
      </c>
      <c r="M114" s="5" t="s">
        <v>807</v>
      </c>
      <c r="N114" s="24">
        <v>727743395</v>
      </c>
      <c r="O114" s="24"/>
      <c r="P114" s="24">
        <f>N114</f>
        <v>727743395</v>
      </c>
      <c r="Q114" s="24"/>
      <c r="R114" s="24"/>
      <c r="S114" s="61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</row>
    <row r="115" spans="1:115" s="44" customFormat="1" ht="45">
      <c r="A115" s="12">
        <v>103</v>
      </c>
      <c r="B115" s="6"/>
      <c r="C115" s="31" t="s">
        <v>51</v>
      </c>
      <c r="D115" s="17" t="s">
        <v>146</v>
      </c>
      <c r="E115" s="20" t="s">
        <v>570</v>
      </c>
      <c r="F115" s="21" t="s">
        <v>571</v>
      </c>
      <c r="G115" s="24" t="s">
        <v>572</v>
      </c>
      <c r="H115" s="23" t="e">
        <f t="shared" si="6"/>
        <v>#REF!</v>
      </c>
      <c r="K115" s="44" t="s">
        <v>1016</v>
      </c>
      <c r="L115" s="7" t="s">
        <v>585</v>
      </c>
      <c r="M115" s="5" t="s">
        <v>806</v>
      </c>
      <c r="N115" s="24">
        <v>200000</v>
      </c>
      <c r="O115" s="24">
        <f>N115</f>
        <v>200000</v>
      </c>
      <c r="P115" s="24"/>
      <c r="Q115" s="24"/>
      <c r="R115" s="24"/>
      <c r="S115" s="61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1:115" s="44" customFormat="1" ht="60">
      <c r="A116" s="12">
        <v>104</v>
      </c>
      <c r="B116" s="6"/>
      <c r="C116" s="31" t="s">
        <v>573</v>
      </c>
      <c r="D116" s="17" t="s">
        <v>144</v>
      </c>
      <c r="E116" s="20" t="s">
        <v>574</v>
      </c>
      <c r="F116" s="21" t="s">
        <v>575</v>
      </c>
      <c r="G116" s="24" t="s">
        <v>572</v>
      </c>
      <c r="H116" s="23" t="e">
        <f t="shared" si="6"/>
        <v>#REF!</v>
      </c>
      <c r="K116" s="44" t="s">
        <v>1016</v>
      </c>
      <c r="L116" s="7" t="s">
        <v>586</v>
      </c>
      <c r="M116" s="5" t="s">
        <v>806</v>
      </c>
      <c r="N116" s="24">
        <v>200000</v>
      </c>
      <c r="O116" s="24">
        <f>N116</f>
        <v>200000</v>
      </c>
      <c r="P116" s="24"/>
      <c r="Q116" s="24"/>
      <c r="R116" s="24"/>
      <c r="S116" s="61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</row>
    <row r="117" spans="1:115" s="44" customFormat="1" ht="60">
      <c r="A117" s="12">
        <v>105</v>
      </c>
      <c r="B117" s="6"/>
      <c r="C117" s="31" t="s">
        <v>576</v>
      </c>
      <c r="D117" s="17" t="s">
        <v>577</v>
      </c>
      <c r="E117" s="20" t="s">
        <v>578</v>
      </c>
      <c r="F117" s="21" t="s">
        <v>579</v>
      </c>
      <c r="G117" s="24" t="s">
        <v>572</v>
      </c>
      <c r="H117" s="23" t="e">
        <f t="shared" si="6"/>
        <v>#REF!</v>
      </c>
      <c r="K117" s="44" t="s">
        <v>1016</v>
      </c>
      <c r="L117" s="7" t="s">
        <v>587</v>
      </c>
      <c r="M117" s="5" t="s">
        <v>392</v>
      </c>
      <c r="N117" s="24">
        <v>200000</v>
      </c>
      <c r="O117" s="24"/>
      <c r="P117" s="24"/>
      <c r="Q117" s="24">
        <f>N117</f>
        <v>200000</v>
      </c>
      <c r="R117" s="24"/>
      <c r="S117" s="61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</row>
    <row r="118" spans="1:115" s="44" customFormat="1" ht="60">
      <c r="A118" s="12">
        <v>106</v>
      </c>
      <c r="B118" s="6"/>
      <c r="C118" s="31" t="s">
        <v>580</v>
      </c>
      <c r="D118" s="17" t="s">
        <v>581</v>
      </c>
      <c r="E118" s="20" t="s">
        <v>582</v>
      </c>
      <c r="F118" s="21" t="s">
        <v>583</v>
      </c>
      <c r="G118" s="24" t="s">
        <v>584</v>
      </c>
      <c r="H118" s="23" t="e">
        <f t="shared" si="6"/>
        <v>#REF!</v>
      </c>
      <c r="K118" s="44" t="s">
        <v>1016</v>
      </c>
      <c r="L118" s="7" t="s">
        <v>588</v>
      </c>
      <c r="M118" s="5" t="s">
        <v>392</v>
      </c>
      <c r="N118" s="24">
        <v>700000</v>
      </c>
      <c r="O118" s="24"/>
      <c r="P118" s="24"/>
      <c r="Q118" s="24">
        <f>N118</f>
        <v>700000</v>
      </c>
      <c r="R118" s="24"/>
      <c r="S118" s="61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</row>
    <row r="119" spans="1:115" s="44" customFormat="1" ht="60">
      <c r="A119" s="12">
        <v>107</v>
      </c>
      <c r="B119" s="6"/>
      <c r="C119" s="31" t="s">
        <v>589</v>
      </c>
      <c r="D119" s="17" t="s">
        <v>590</v>
      </c>
      <c r="E119" s="20" t="s">
        <v>591</v>
      </c>
      <c r="F119" s="21" t="s">
        <v>592</v>
      </c>
      <c r="G119" s="24" t="s">
        <v>593</v>
      </c>
      <c r="H119" s="23" t="e">
        <f>H118</f>
        <v>#REF!</v>
      </c>
      <c r="I119" s="21"/>
      <c r="J119" s="25"/>
      <c r="K119" s="44" t="s">
        <v>1016</v>
      </c>
      <c r="L119" s="7" t="s">
        <v>594</v>
      </c>
      <c r="M119" s="5" t="s">
        <v>392</v>
      </c>
      <c r="N119" s="24">
        <v>50000000</v>
      </c>
      <c r="O119" s="24"/>
      <c r="P119" s="24"/>
      <c r="Q119" s="24">
        <f>N119</f>
        <v>50000000</v>
      </c>
      <c r="R119" s="24"/>
      <c r="S119" s="61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</row>
    <row r="120" spans="1:115" s="44" customFormat="1" ht="60">
      <c r="A120" s="12">
        <v>108</v>
      </c>
      <c r="B120" s="6"/>
      <c r="C120" s="31" t="s">
        <v>81</v>
      </c>
      <c r="D120" s="17" t="s">
        <v>144</v>
      </c>
      <c r="E120" s="20" t="s">
        <v>595</v>
      </c>
      <c r="F120" s="21" t="s">
        <v>596</v>
      </c>
      <c r="G120" s="24" t="s">
        <v>597</v>
      </c>
      <c r="H120" s="23" t="e">
        <f>H119</f>
        <v>#REF!</v>
      </c>
      <c r="I120" s="21"/>
      <c r="J120" s="25"/>
      <c r="K120" s="21" t="s">
        <v>1025</v>
      </c>
      <c r="L120" s="7" t="s">
        <v>598</v>
      </c>
      <c r="M120" s="5" t="s">
        <v>393</v>
      </c>
      <c r="N120" s="24">
        <v>300000</v>
      </c>
      <c r="O120" s="24"/>
      <c r="P120" s="24"/>
      <c r="Q120" s="24"/>
      <c r="R120" s="24">
        <f>N120</f>
        <v>300000</v>
      </c>
      <c r="S120" s="61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</row>
    <row r="121" spans="1:115" s="44" customFormat="1" ht="60">
      <c r="A121" s="12">
        <v>109</v>
      </c>
      <c r="B121" s="6"/>
      <c r="C121" s="31" t="s">
        <v>599</v>
      </c>
      <c r="D121" s="17" t="s">
        <v>600</v>
      </c>
      <c r="E121" s="20" t="s">
        <v>601</v>
      </c>
      <c r="F121" s="21" t="s">
        <v>602</v>
      </c>
      <c r="G121" s="24" t="s">
        <v>603</v>
      </c>
      <c r="H121" s="23" t="e">
        <f>#REF!</f>
        <v>#REF!</v>
      </c>
      <c r="I121" s="21"/>
      <c r="J121" s="25"/>
      <c r="K121" s="21">
        <v>42625</v>
      </c>
      <c r="L121" s="7" t="s">
        <v>604</v>
      </c>
      <c r="M121" s="5" t="s">
        <v>393</v>
      </c>
      <c r="N121" s="24">
        <v>10200000</v>
      </c>
      <c r="O121" s="24"/>
      <c r="P121" s="24"/>
      <c r="Q121" s="24"/>
      <c r="R121" s="24">
        <f>N121</f>
        <v>10200000</v>
      </c>
      <c r="S121" s="61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</row>
    <row r="122" spans="1:115" s="44" customFormat="1" ht="90">
      <c r="A122" s="12">
        <v>110</v>
      </c>
      <c r="B122" s="6"/>
      <c r="C122" s="31" t="s">
        <v>605</v>
      </c>
      <c r="D122" s="17" t="s">
        <v>144</v>
      </c>
      <c r="E122" s="20" t="s">
        <v>606</v>
      </c>
      <c r="F122" s="20" t="s">
        <v>607</v>
      </c>
      <c r="G122" s="24" t="s">
        <v>608</v>
      </c>
      <c r="H122" s="23" t="e">
        <f>H121</f>
        <v>#REF!</v>
      </c>
      <c r="I122" s="17"/>
      <c r="J122" s="20"/>
      <c r="K122" s="21">
        <v>42625</v>
      </c>
      <c r="L122" s="7" t="s">
        <v>609</v>
      </c>
      <c r="M122" s="5" t="s">
        <v>806</v>
      </c>
      <c r="N122" s="24">
        <v>1100000</v>
      </c>
      <c r="O122" s="24">
        <f>N122</f>
        <v>1100000</v>
      </c>
      <c r="P122" s="24"/>
      <c r="Q122" s="24"/>
      <c r="R122" s="24"/>
      <c r="S122" s="61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</row>
    <row r="123" spans="1:115" s="44" customFormat="1" ht="90">
      <c r="A123" s="12">
        <v>111</v>
      </c>
      <c r="B123" s="6"/>
      <c r="C123" s="31" t="s">
        <v>610</v>
      </c>
      <c r="D123" s="17" t="s">
        <v>611</v>
      </c>
      <c r="E123" s="20" t="s">
        <v>606</v>
      </c>
      <c r="F123" s="21" t="s">
        <v>612</v>
      </c>
      <c r="G123" s="24" t="s">
        <v>613</v>
      </c>
      <c r="H123" s="23" t="e">
        <f>H122</f>
        <v>#REF!</v>
      </c>
      <c r="I123" s="21"/>
      <c r="J123" s="25"/>
      <c r="K123" s="21">
        <v>42625</v>
      </c>
      <c r="L123" s="7" t="s">
        <v>614</v>
      </c>
      <c r="M123" s="5" t="s">
        <v>806</v>
      </c>
      <c r="N123" s="24">
        <v>600000</v>
      </c>
      <c r="O123" s="24">
        <f>N123</f>
        <v>600000</v>
      </c>
      <c r="P123" s="24"/>
      <c r="Q123" s="24"/>
      <c r="R123" s="24"/>
      <c r="S123" s="61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</row>
    <row r="124" spans="1:115" s="44" customFormat="1" ht="90">
      <c r="A124" s="12">
        <v>112</v>
      </c>
      <c r="B124" s="6"/>
      <c r="C124" s="31" t="s">
        <v>620</v>
      </c>
      <c r="D124" s="17" t="s">
        <v>621</v>
      </c>
      <c r="E124" s="20" t="s">
        <v>622</v>
      </c>
      <c r="F124" s="21" t="s">
        <v>623</v>
      </c>
      <c r="G124" s="24" t="s">
        <v>624</v>
      </c>
      <c r="H124" s="23" t="e">
        <f>H123</f>
        <v>#REF!</v>
      </c>
      <c r="I124" s="21"/>
      <c r="J124" s="25"/>
      <c r="K124" s="21">
        <v>42797</v>
      </c>
      <c r="L124" s="7" t="s">
        <v>1026</v>
      </c>
      <c r="M124" s="5" t="s">
        <v>807</v>
      </c>
      <c r="N124" s="24">
        <v>35848000</v>
      </c>
      <c r="O124" s="24"/>
      <c r="P124" s="24">
        <f>N124</f>
        <v>35848000</v>
      </c>
      <c r="Q124" s="24"/>
      <c r="R124" s="24"/>
      <c r="S124" s="61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</row>
    <row r="125" spans="1:115" s="44" customFormat="1" ht="45">
      <c r="A125" s="12">
        <v>113</v>
      </c>
      <c r="B125" s="6"/>
      <c r="C125" s="31" t="s">
        <v>625</v>
      </c>
      <c r="D125" s="17" t="s">
        <v>626</v>
      </c>
      <c r="E125" s="20" t="s">
        <v>627</v>
      </c>
      <c r="F125" s="21" t="s">
        <v>628</v>
      </c>
      <c r="G125" s="24" t="s">
        <v>572</v>
      </c>
      <c r="H125" s="23" t="e">
        <f>#REF!</f>
        <v>#REF!</v>
      </c>
      <c r="I125" s="21"/>
      <c r="J125" s="25"/>
      <c r="K125" s="21">
        <v>42950</v>
      </c>
      <c r="L125" s="7" t="s">
        <v>629</v>
      </c>
      <c r="M125" s="5" t="s">
        <v>807</v>
      </c>
      <c r="N125" s="24">
        <v>200000</v>
      </c>
      <c r="O125" s="24"/>
      <c r="P125" s="24">
        <f>N125</f>
        <v>200000</v>
      </c>
      <c r="Q125" s="24"/>
      <c r="R125" s="24"/>
      <c r="S125" s="61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</row>
    <row r="126" spans="1:115" s="44" customFormat="1" ht="60">
      <c r="A126" s="12">
        <v>114</v>
      </c>
      <c r="B126" s="6"/>
      <c r="C126" s="31" t="s">
        <v>631</v>
      </c>
      <c r="D126" s="17" t="s">
        <v>632</v>
      </c>
      <c r="E126" s="20" t="s">
        <v>633</v>
      </c>
      <c r="F126" s="21" t="s">
        <v>634</v>
      </c>
      <c r="G126" s="24" t="s">
        <v>635</v>
      </c>
      <c r="H126" s="23" t="e">
        <f>H125</f>
        <v>#REF!</v>
      </c>
      <c r="I126" s="21"/>
      <c r="J126" s="25"/>
      <c r="K126" s="21" t="s">
        <v>1027</v>
      </c>
      <c r="L126" s="7" t="s">
        <v>636</v>
      </c>
      <c r="M126" s="5" t="s">
        <v>806</v>
      </c>
      <c r="N126" s="24">
        <v>538770968</v>
      </c>
      <c r="O126" s="24">
        <f>N126</f>
        <v>538770968</v>
      </c>
      <c r="P126" s="24"/>
      <c r="Q126" s="24"/>
      <c r="R126" s="24"/>
      <c r="S126" s="61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</row>
    <row r="127" spans="1:115" s="44" customFormat="1" ht="45">
      <c r="A127" s="12">
        <v>115</v>
      </c>
      <c r="B127" s="6"/>
      <c r="C127" s="31" t="s">
        <v>639</v>
      </c>
      <c r="D127" s="17" t="s">
        <v>640</v>
      </c>
      <c r="E127" s="20" t="s">
        <v>641</v>
      </c>
      <c r="F127" s="21" t="s">
        <v>642</v>
      </c>
      <c r="G127" s="24" t="s">
        <v>702</v>
      </c>
      <c r="H127" s="23" t="e">
        <f>#REF!</f>
        <v>#REF!</v>
      </c>
      <c r="I127" s="21"/>
      <c r="J127" s="25"/>
      <c r="K127" s="21" t="s">
        <v>1028</v>
      </c>
      <c r="L127" s="7" t="s">
        <v>643</v>
      </c>
      <c r="M127" s="5" t="s">
        <v>904</v>
      </c>
      <c r="N127" s="24">
        <v>7595000</v>
      </c>
      <c r="O127" s="24"/>
      <c r="P127" s="24"/>
      <c r="Q127" s="24"/>
      <c r="R127" s="24"/>
      <c r="S127" s="61"/>
      <c r="T127" s="24">
        <f>N127</f>
        <v>7595000</v>
      </c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3"/>
      <c r="DC127" s="43"/>
      <c r="DD127" s="43"/>
      <c r="DE127" s="43"/>
      <c r="DF127" s="43"/>
      <c r="DG127" s="43"/>
      <c r="DH127" s="43"/>
      <c r="DI127" s="43"/>
      <c r="DJ127" s="43"/>
      <c r="DK127" s="43"/>
    </row>
    <row r="128" spans="1:115" s="44" customFormat="1" ht="60">
      <c r="A128" s="12">
        <v>116</v>
      </c>
      <c r="B128" s="6"/>
      <c r="C128" s="31" t="s">
        <v>644</v>
      </c>
      <c r="D128" s="17" t="s">
        <v>645</v>
      </c>
      <c r="E128" s="20" t="s">
        <v>646</v>
      </c>
      <c r="F128" s="21" t="s">
        <v>647</v>
      </c>
      <c r="G128" s="24" t="s">
        <v>648</v>
      </c>
      <c r="H128" s="23" t="e">
        <f aca="true" t="shared" si="7" ref="H128:H136">H127</f>
        <v>#REF!</v>
      </c>
      <c r="I128" s="21"/>
      <c r="J128" s="25"/>
      <c r="K128" s="21" t="s">
        <v>1028</v>
      </c>
      <c r="L128" s="7" t="s">
        <v>649</v>
      </c>
      <c r="M128" s="5" t="s">
        <v>807</v>
      </c>
      <c r="N128" s="24">
        <v>17690000</v>
      </c>
      <c r="O128" s="24"/>
      <c r="P128" s="24">
        <f>N128</f>
        <v>17690000</v>
      </c>
      <c r="Q128" s="24"/>
      <c r="R128" s="24"/>
      <c r="S128" s="61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</row>
    <row r="129" spans="1:115" s="44" customFormat="1" ht="60">
      <c r="A129" s="12">
        <v>117</v>
      </c>
      <c r="B129" s="6"/>
      <c r="C129" s="31" t="s">
        <v>71</v>
      </c>
      <c r="D129" s="17" t="s">
        <v>650</v>
      </c>
      <c r="E129" s="20" t="s">
        <v>651</v>
      </c>
      <c r="F129" s="21" t="s">
        <v>652</v>
      </c>
      <c r="G129" s="24" t="s">
        <v>653</v>
      </c>
      <c r="H129" s="23" t="e">
        <f t="shared" si="7"/>
        <v>#REF!</v>
      </c>
      <c r="I129" s="21"/>
      <c r="J129" s="25"/>
      <c r="K129" s="21" t="s">
        <v>1028</v>
      </c>
      <c r="L129" s="7" t="s">
        <v>654</v>
      </c>
      <c r="M129" s="5" t="s">
        <v>806</v>
      </c>
      <c r="N129" s="24">
        <v>400000</v>
      </c>
      <c r="O129" s="24">
        <f>N129</f>
        <v>400000</v>
      </c>
      <c r="P129" s="24"/>
      <c r="Q129" s="24"/>
      <c r="R129" s="24"/>
      <c r="S129" s="61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3"/>
      <c r="DC129" s="43"/>
      <c r="DD129" s="43"/>
      <c r="DE129" s="43"/>
      <c r="DF129" s="43"/>
      <c r="DG129" s="43"/>
      <c r="DH129" s="43"/>
      <c r="DI129" s="43"/>
      <c r="DJ129" s="43"/>
      <c r="DK129" s="43"/>
    </row>
    <row r="130" spans="1:115" s="44" customFormat="1" ht="60">
      <c r="A130" s="12">
        <v>118</v>
      </c>
      <c r="B130" s="6"/>
      <c r="C130" s="31" t="s">
        <v>655</v>
      </c>
      <c r="D130" s="17" t="s">
        <v>656</v>
      </c>
      <c r="E130" s="20" t="s">
        <v>657</v>
      </c>
      <c r="F130" s="21" t="s">
        <v>658</v>
      </c>
      <c r="G130" s="24" t="s">
        <v>659</v>
      </c>
      <c r="H130" s="23" t="e">
        <f t="shared" si="7"/>
        <v>#REF!</v>
      </c>
      <c r="I130" s="21"/>
      <c r="J130" s="25"/>
      <c r="K130" s="21" t="s">
        <v>1029</v>
      </c>
      <c r="L130" s="7" t="s">
        <v>660</v>
      </c>
      <c r="M130" s="5" t="s">
        <v>806</v>
      </c>
      <c r="N130" s="24">
        <v>1300000</v>
      </c>
      <c r="O130" s="24">
        <v>1300000</v>
      </c>
      <c r="P130" s="24"/>
      <c r="Q130" s="24"/>
      <c r="R130" s="24"/>
      <c r="S130" s="61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3"/>
      <c r="DC130" s="43"/>
      <c r="DD130" s="43"/>
      <c r="DE130" s="43"/>
      <c r="DF130" s="43"/>
      <c r="DG130" s="43"/>
      <c r="DH130" s="43"/>
      <c r="DI130" s="43"/>
      <c r="DJ130" s="43"/>
      <c r="DK130" s="43"/>
    </row>
    <row r="131" spans="1:115" s="44" customFormat="1" ht="60">
      <c r="A131" s="12">
        <v>119</v>
      </c>
      <c r="B131" s="6"/>
      <c r="C131" s="31" t="s">
        <v>661</v>
      </c>
      <c r="D131" s="17" t="s">
        <v>359</v>
      </c>
      <c r="E131" s="20" t="s">
        <v>662</v>
      </c>
      <c r="F131" s="21" t="s">
        <v>663</v>
      </c>
      <c r="G131" s="24" t="s">
        <v>664</v>
      </c>
      <c r="H131" s="23" t="e">
        <f t="shared" si="7"/>
        <v>#REF!</v>
      </c>
      <c r="I131" s="21"/>
      <c r="J131" s="25"/>
      <c r="K131" s="21" t="s">
        <v>1029</v>
      </c>
      <c r="L131" s="7" t="s">
        <v>665</v>
      </c>
      <c r="M131" s="5" t="s">
        <v>806</v>
      </c>
      <c r="N131" s="24">
        <v>4300000</v>
      </c>
      <c r="O131" s="24">
        <v>4300000</v>
      </c>
      <c r="P131" s="24"/>
      <c r="Q131" s="24"/>
      <c r="R131" s="24"/>
      <c r="S131" s="61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</row>
    <row r="132" spans="1:115" s="44" customFormat="1" ht="60">
      <c r="A132" s="12">
        <v>120</v>
      </c>
      <c r="B132" s="6"/>
      <c r="C132" s="31" t="s">
        <v>666</v>
      </c>
      <c r="D132" s="17" t="s">
        <v>667</v>
      </c>
      <c r="E132" s="20" t="s">
        <v>673</v>
      </c>
      <c r="F132" s="21" t="s">
        <v>668</v>
      </c>
      <c r="G132" s="24" t="s">
        <v>669</v>
      </c>
      <c r="H132" s="23" t="e">
        <f t="shared" si="7"/>
        <v>#REF!</v>
      </c>
      <c r="I132" s="21"/>
      <c r="J132" s="25"/>
      <c r="K132" s="21" t="s">
        <v>1029</v>
      </c>
      <c r="L132" s="7" t="s">
        <v>670</v>
      </c>
      <c r="M132" s="5" t="s">
        <v>806</v>
      </c>
      <c r="N132" s="24">
        <v>1200000</v>
      </c>
      <c r="O132" s="24">
        <v>1200000</v>
      </c>
      <c r="P132" s="24"/>
      <c r="Q132" s="24"/>
      <c r="R132" s="24"/>
      <c r="S132" s="61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3"/>
      <c r="DC132" s="43"/>
      <c r="DD132" s="43"/>
      <c r="DE132" s="43"/>
      <c r="DF132" s="43"/>
      <c r="DG132" s="43"/>
      <c r="DH132" s="43"/>
      <c r="DI132" s="43"/>
      <c r="DJ132" s="43"/>
      <c r="DK132" s="43"/>
    </row>
    <row r="133" spans="1:115" s="44" customFormat="1" ht="60">
      <c r="A133" s="12">
        <v>121</v>
      </c>
      <c r="B133" s="6"/>
      <c r="C133" s="31" t="s">
        <v>671</v>
      </c>
      <c r="D133" s="17" t="s">
        <v>672</v>
      </c>
      <c r="E133" s="20" t="s">
        <v>673</v>
      </c>
      <c r="F133" s="21" t="s">
        <v>668</v>
      </c>
      <c r="G133" s="24" t="s">
        <v>669</v>
      </c>
      <c r="H133" s="23" t="e">
        <f t="shared" si="7"/>
        <v>#REF!</v>
      </c>
      <c r="I133" s="21"/>
      <c r="J133" s="25"/>
      <c r="K133" s="21" t="s">
        <v>1029</v>
      </c>
      <c r="L133" s="7" t="s">
        <v>674</v>
      </c>
      <c r="M133" s="5" t="s">
        <v>806</v>
      </c>
      <c r="N133" s="24">
        <v>1200000</v>
      </c>
      <c r="O133" s="24">
        <v>1200000</v>
      </c>
      <c r="P133" s="24"/>
      <c r="Q133" s="24"/>
      <c r="R133" s="24"/>
      <c r="S133" s="61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</row>
    <row r="134" spans="1:115" s="44" customFormat="1" ht="60">
      <c r="A134" s="12">
        <v>122</v>
      </c>
      <c r="B134" s="6"/>
      <c r="C134" s="31" t="s">
        <v>675</v>
      </c>
      <c r="D134" s="17" t="s">
        <v>656</v>
      </c>
      <c r="E134" s="20" t="s">
        <v>676</v>
      </c>
      <c r="F134" s="21" t="s">
        <v>677</v>
      </c>
      <c r="G134" s="24" t="s">
        <v>504</v>
      </c>
      <c r="H134" s="23" t="e">
        <f t="shared" si="7"/>
        <v>#REF!</v>
      </c>
      <c r="I134" s="21"/>
      <c r="J134" s="25"/>
      <c r="K134" s="21" t="s">
        <v>1029</v>
      </c>
      <c r="L134" s="7" t="s">
        <v>678</v>
      </c>
      <c r="M134" s="5" t="s">
        <v>806</v>
      </c>
      <c r="N134" s="24">
        <v>4500000</v>
      </c>
      <c r="O134" s="24">
        <v>4500000</v>
      </c>
      <c r="P134" s="24"/>
      <c r="Q134" s="24"/>
      <c r="R134" s="24"/>
      <c r="S134" s="61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</row>
    <row r="135" spans="1:115" s="44" customFormat="1" ht="60">
      <c r="A135" s="12">
        <v>123</v>
      </c>
      <c r="B135" s="6"/>
      <c r="C135" s="31" t="s">
        <v>679</v>
      </c>
      <c r="D135" s="17" t="s">
        <v>680</v>
      </c>
      <c r="E135" s="20" t="s">
        <v>681</v>
      </c>
      <c r="F135" s="21" t="s">
        <v>682</v>
      </c>
      <c r="G135" s="24" t="s">
        <v>683</v>
      </c>
      <c r="H135" s="23" t="e">
        <f t="shared" si="7"/>
        <v>#REF!</v>
      </c>
      <c r="I135" s="21"/>
      <c r="J135" s="25"/>
      <c r="K135" s="21" t="s">
        <v>1030</v>
      </c>
      <c r="L135" s="7" t="s">
        <v>684</v>
      </c>
      <c r="M135" s="5" t="s">
        <v>685</v>
      </c>
      <c r="N135" s="24">
        <v>400000</v>
      </c>
      <c r="O135" s="24"/>
      <c r="P135" s="24"/>
      <c r="Q135" s="24"/>
      <c r="R135" s="24"/>
      <c r="S135" s="61">
        <v>400000</v>
      </c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3"/>
      <c r="DC135" s="43"/>
      <c r="DD135" s="43"/>
      <c r="DE135" s="43"/>
      <c r="DF135" s="43"/>
      <c r="DG135" s="43"/>
      <c r="DH135" s="43"/>
      <c r="DI135" s="43"/>
      <c r="DJ135" s="43"/>
      <c r="DK135" s="43"/>
    </row>
    <row r="136" spans="1:115" s="44" customFormat="1" ht="60">
      <c r="A136" s="12">
        <v>124</v>
      </c>
      <c r="B136" s="6"/>
      <c r="C136" s="31" t="s">
        <v>686</v>
      </c>
      <c r="D136" s="17" t="s">
        <v>687</v>
      </c>
      <c r="E136" s="20" t="s">
        <v>681</v>
      </c>
      <c r="F136" s="21" t="s">
        <v>682</v>
      </c>
      <c r="G136" s="24" t="s">
        <v>683</v>
      </c>
      <c r="H136" s="23" t="e">
        <f t="shared" si="7"/>
        <v>#REF!</v>
      </c>
      <c r="I136" s="21"/>
      <c r="J136" s="25"/>
      <c r="K136" s="21" t="s">
        <v>1030</v>
      </c>
      <c r="L136" s="7" t="s">
        <v>688</v>
      </c>
      <c r="M136" s="5" t="s">
        <v>685</v>
      </c>
      <c r="N136" s="24">
        <v>400000</v>
      </c>
      <c r="O136" s="24"/>
      <c r="P136" s="24"/>
      <c r="Q136" s="24"/>
      <c r="R136" s="24"/>
      <c r="S136" s="61">
        <v>400000</v>
      </c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3"/>
      <c r="DC136" s="43"/>
      <c r="DD136" s="43"/>
      <c r="DE136" s="43"/>
      <c r="DF136" s="43"/>
      <c r="DG136" s="43"/>
      <c r="DH136" s="43"/>
      <c r="DI136" s="43"/>
      <c r="DJ136" s="43"/>
      <c r="DK136" s="43"/>
    </row>
    <row r="137" spans="1:115" s="44" customFormat="1" ht="105">
      <c r="A137" s="12">
        <v>125</v>
      </c>
      <c r="B137" s="6"/>
      <c r="C137" s="31" t="s">
        <v>703</v>
      </c>
      <c r="D137" s="17" t="s">
        <v>704</v>
      </c>
      <c r="E137" s="20" t="s">
        <v>313</v>
      </c>
      <c r="F137" s="21" t="s">
        <v>705</v>
      </c>
      <c r="G137" s="24" t="s">
        <v>706</v>
      </c>
      <c r="H137" s="23" t="e">
        <f>#REF!</f>
        <v>#REF!</v>
      </c>
      <c r="I137" s="21"/>
      <c r="J137" s="25"/>
      <c r="K137" s="21">
        <v>42833</v>
      </c>
      <c r="L137" s="7" t="s">
        <v>707</v>
      </c>
      <c r="M137" s="5" t="s">
        <v>806</v>
      </c>
      <c r="N137" s="24">
        <v>3307973500</v>
      </c>
      <c r="O137" s="24">
        <v>3307973500</v>
      </c>
      <c r="P137" s="24"/>
      <c r="Q137" s="24"/>
      <c r="R137" s="24"/>
      <c r="S137" s="61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</row>
    <row r="138" spans="1:115" s="44" customFormat="1" ht="60">
      <c r="A138" s="12">
        <v>126</v>
      </c>
      <c r="B138" s="6"/>
      <c r="C138" s="31" t="s">
        <v>708</v>
      </c>
      <c r="D138" s="17" t="s">
        <v>383</v>
      </c>
      <c r="E138" s="20" t="s">
        <v>186</v>
      </c>
      <c r="F138" s="21" t="s">
        <v>709</v>
      </c>
      <c r="G138" s="24" t="s">
        <v>710</v>
      </c>
      <c r="H138" s="23" t="e">
        <f>H137</f>
        <v>#REF!</v>
      </c>
      <c r="I138" s="21"/>
      <c r="J138" s="25"/>
      <c r="K138" s="21">
        <v>42833</v>
      </c>
      <c r="L138" s="7" t="s">
        <v>711</v>
      </c>
      <c r="M138" s="5" t="s">
        <v>807</v>
      </c>
      <c r="N138" s="24">
        <v>1153114050</v>
      </c>
      <c r="P138" s="24">
        <v>1153114050</v>
      </c>
      <c r="Q138" s="24"/>
      <c r="R138" s="24"/>
      <c r="S138" s="61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3"/>
      <c r="DC138" s="43"/>
      <c r="DD138" s="43"/>
      <c r="DE138" s="43"/>
      <c r="DF138" s="43"/>
      <c r="DG138" s="43"/>
      <c r="DH138" s="43"/>
      <c r="DI138" s="43"/>
      <c r="DJ138" s="43"/>
      <c r="DK138" s="43"/>
    </row>
    <row r="139" spans="1:115" s="44" customFormat="1" ht="105">
      <c r="A139" s="12">
        <v>127</v>
      </c>
      <c r="B139" s="6"/>
      <c r="C139" s="31" t="s">
        <v>713</v>
      </c>
      <c r="D139" s="17" t="s">
        <v>714</v>
      </c>
      <c r="E139" s="20" t="s">
        <v>715</v>
      </c>
      <c r="F139" s="21" t="s">
        <v>356</v>
      </c>
      <c r="G139" s="24" t="s">
        <v>716</v>
      </c>
      <c r="H139" s="23" t="s">
        <v>712</v>
      </c>
      <c r="I139" s="21"/>
      <c r="J139" s="25"/>
      <c r="K139" s="21" t="s">
        <v>1031</v>
      </c>
      <c r="L139" s="7" t="s">
        <v>717</v>
      </c>
      <c r="M139" s="5" t="s">
        <v>806</v>
      </c>
      <c r="N139" s="24">
        <v>500000</v>
      </c>
      <c r="O139" s="24">
        <v>500000</v>
      </c>
      <c r="P139" s="24"/>
      <c r="Q139" s="24"/>
      <c r="R139" s="24"/>
      <c r="S139" s="61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3"/>
      <c r="DC139" s="43"/>
      <c r="DD139" s="43"/>
      <c r="DE139" s="43"/>
      <c r="DF139" s="43"/>
      <c r="DG139" s="43"/>
      <c r="DH139" s="43"/>
      <c r="DI139" s="43"/>
      <c r="DJ139" s="43"/>
      <c r="DK139" s="43"/>
    </row>
    <row r="140" spans="1:115" s="44" customFormat="1" ht="60">
      <c r="A140" s="12">
        <v>128</v>
      </c>
      <c r="B140" s="6"/>
      <c r="C140" s="31" t="s">
        <v>719</v>
      </c>
      <c r="D140" s="17" t="s">
        <v>720</v>
      </c>
      <c r="E140" s="20" t="s">
        <v>721</v>
      </c>
      <c r="F140" s="21" t="s">
        <v>722</v>
      </c>
      <c r="G140" s="24" t="s">
        <v>723</v>
      </c>
      <c r="H140" s="23" t="s">
        <v>712</v>
      </c>
      <c r="I140" s="21"/>
      <c r="J140" s="25"/>
      <c r="K140" s="21" t="s">
        <v>1032</v>
      </c>
      <c r="L140" s="7" t="s">
        <v>724</v>
      </c>
      <c r="M140" s="5" t="s">
        <v>718</v>
      </c>
      <c r="N140" s="24">
        <v>7000000</v>
      </c>
      <c r="O140" s="24">
        <v>7000000</v>
      </c>
      <c r="P140" s="24"/>
      <c r="Q140" s="24"/>
      <c r="R140" s="24"/>
      <c r="S140" s="61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</row>
    <row r="141" spans="1:115" s="44" customFormat="1" ht="60">
      <c r="A141" s="12">
        <v>129</v>
      </c>
      <c r="B141" s="6"/>
      <c r="C141" s="31" t="s">
        <v>725</v>
      </c>
      <c r="D141" s="17" t="s">
        <v>720</v>
      </c>
      <c r="E141" s="20" t="s">
        <v>721</v>
      </c>
      <c r="F141" s="21" t="s">
        <v>722</v>
      </c>
      <c r="G141" s="24" t="s">
        <v>723</v>
      </c>
      <c r="H141" s="23" t="s">
        <v>712</v>
      </c>
      <c r="I141" s="21"/>
      <c r="J141" s="25"/>
      <c r="K141" s="21" t="s">
        <v>1032</v>
      </c>
      <c r="L141" s="7" t="s">
        <v>726</v>
      </c>
      <c r="M141" s="5" t="s">
        <v>718</v>
      </c>
      <c r="N141" s="24">
        <v>7000000</v>
      </c>
      <c r="O141" s="24">
        <v>7000000</v>
      </c>
      <c r="P141" s="24"/>
      <c r="Q141" s="24"/>
      <c r="R141" s="24"/>
      <c r="S141" s="61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3"/>
      <c r="DC141" s="43"/>
      <c r="DD141" s="43"/>
      <c r="DE141" s="43"/>
      <c r="DF141" s="43"/>
      <c r="DG141" s="43"/>
      <c r="DH141" s="43"/>
      <c r="DI141" s="43"/>
      <c r="DJ141" s="43"/>
      <c r="DK141" s="43"/>
    </row>
    <row r="142" spans="1:115" s="44" customFormat="1" ht="60">
      <c r="A142" s="12">
        <v>130</v>
      </c>
      <c r="B142" s="6"/>
      <c r="C142" s="31" t="s">
        <v>727</v>
      </c>
      <c r="D142" s="17" t="s">
        <v>728</v>
      </c>
      <c r="E142" s="20" t="s">
        <v>729</v>
      </c>
      <c r="F142" s="21" t="s">
        <v>730</v>
      </c>
      <c r="G142" s="24" t="s">
        <v>731</v>
      </c>
      <c r="H142" s="23" t="s">
        <v>712</v>
      </c>
      <c r="I142" s="21"/>
      <c r="J142" s="25"/>
      <c r="K142" s="21" t="s">
        <v>1032</v>
      </c>
      <c r="L142" s="7" t="s">
        <v>732</v>
      </c>
      <c r="M142" s="5" t="s">
        <v>718</v>
      </c>
      <c r="N142" s="24">
        <v>4300000</v>
      </c>
      <c r="O142" s="24">
        <v>4300000</v>
      </c>
      <c r="P142" s="24"/>
      <c r="Q142" s="24"/>
      <c r="R142" s="24"/>
      <c r="S142" s="61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  <c r="BR142" s="43"/>
      <c r="BS142" s="43"/>
      <c r="BT142" s="43"/>
      <c r="BU142" s="43"/>
      <c r="BV142" s="43"/>
      <c r="BW142" s="43"/>
      <c r="BX142" s="43"/>
      <c r="BY142" s="43"/>
      <c r="BZ142" s="43"/>
      <c r="CA142" s="43"/>
      <c r="CB142" s="43"/>
      <c r="CC142" s="43"/>
      <c r="CD142" s="43"/>
      <c r="CE142" s="43"/>
      <c r="CF142" s="43"/>
      <c r="CG142" s="43"/>
      <c r="CH142" s="43"/>
      <c r="CI142" s="43"/>
      <c r="CJ142" s="43"/>
      <c r="CK142" s="43"/>
      <c r="CL142" s="43"/>
      <c r="CM142" s="43"/>
      <c r="CN142" s="43"/>
      <c r="CO142" s="43"/>
      <c r="CP142" s="43"/>
      <c r="CQ142" s="43"/>
      <c r="CR142" s="43"/>
      <c r="CS142" s="43"/>
      <c r="CT142" s="43"/>
      <c r="CU142" s="43"/>
      <c r="CV142" s="43"/>
      <c r="CW142" s="43"/>
      <c r="CX142" s="43"/>
      <c r="CY142" s="43"/>
      <c r="CZ142" s="43"/>
      <c r="DA142" s="43"/>
      <c r="DB142" s="43"/>
      <c r="DC142" s="43"/>
      <c r="DD142" s="43"/>
      <c r="DE142" s="43"/>
      <c r="DF142" s="43"/>
      <c r="DG142" s="43"/>
      <c r="DH142" s="43"/>
      <c r="DI142" s="43"/>
      <c r="DJ142" s="43"/>
      <c r="DK142" s="43"/>
    </row>
    <row r="143" spans="1:115" s="44" customFormat="1" ht="75">
      <c r="A143" s="12">
        <v>131</v>
      </c>
      <c r="B143" s="6"/>
      <c r="C143" s="31" t="s">
        <v>733</v>
      </c>
      <c r="D143" s="17" t="s">
        <v>734</v>
      </c>
      <c r="E143" s="20" t="s">
        <v>735</v>
      </c>
      <c r="F143" s="21" t="s">
        <v>736</v>
      </c>
      <c r="G143" s="24" t="s">
        <v>737</v>
      </c>
      <c r="H143" s="23" t="s">
        <v>712</v>
      </c>
      <c r="I143" s="21"/>
      <c r="J143" s="25"/>
      <c r="K143" s="21" t="s">
        <v>1033</v>
      </c>
      <c r="L143" s="7" t="s">
        <v>738</v>
      </c>
      <c r="M143" s="5" t="s">
        <v>630</v>
      </c>
      <c r="N143" s="24">
        <v>501356276</v>
      </c>
      <c r="O143" s="24"/>
      <c r="P143" s="24"/>
      <c r="Q143" s="24"/>
      <c r="R143" s="24">
        <v>501356276</v>
      </c>
      <c r="S143" s="61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  <c r="BR143" s="43"/>
      <c r="BS143" s="43"/>
      <c r="BT143" s="43"/>
      <c r="BU143" s="43"/>
      <c r="BV143" s="43"/>
      <c r="BW143" s="43"/>
      <c r="BX143" s="43"/>
      <c r="BY143" s="43"/>
      <c r="BZ143" s="43"/>
      <c r="CA143" s="43"/>
      <c r="CB143" s="43"/>
      <c r="CC143" s="43"/>
      <c r="CD143" s="43"/>
      <c r="CE143" s="43"/>
      <c r="CF143" s="43"/>
      <c r="CG143" s="43"/>
      <c r="CH143" s="43"/>
      <c r="CI143" s="43"/>
      <c r="CJ143" s="43"/>
      <c r="CK143" s="43"/>
      <c r="CL143" s="43"/>
      <c r="CM143" s="43"/>
      <c r="CN143" s="43"/>
      <c r="CO143" s="43"/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</row>
    <row r="144" spans="1:115" s="44" customFormat="1" ht="60">
      <c r="A144" s="12">
        <v>132</v>
      </c>
      <c r="B144" s="6"/>
      <c r="C144" s="31" t="s">
        <v>739</v>
      </c>
      <c r="D144" s="17" t="s">
        <v>383</v>
      </c>
      <c r="E144" s="20" t="s">
        <v>740</v>
      </c>
      <c r="F144" s="21" t="s">
        <v>741</v>
      </c>
      <c r="G144" s="24" t="s">
        <v>742</v>
      </c>
      <c r="H144" s="23" t="s">
        <v>712</v>
      </c>
      <c r="I144" s="21"/>
      <c r="J144" s="25"/>
      <c r="K144" s="21" t="s">
        <v>1034</v>
      </c>
      <c r="L144" s="7" t="s">
        <v>743</v>
      </c>
      <c r="M144" s="5" t="s">
        <v>791</v>
      </c>
      <c r="N144" s="24">
        <v>4972499997</v>
      </c>
      <c r="O144" s="24"/>
      <c r="P144" s="24">
        <v>4972499997</v>
      </c>
      <c r="Q144" s="24"/>
      <c r="R144" s="24"/>
      <c r="S144" s="61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  <c r="BR144" s="43"/>
      <c r="BS144" s="43"/>
      <c r="BT144" s="43"/>
      <c r="BU144" s="43"/>
      <c r="BV144" s="43"/>
      <c r="BW144" s="43"/>
      <c r="BX144" s="43"/>
      <c r="BY144" s="43"/>
      <c r="BZ144" s="43"/>
      <c r="CA144" s="43"/>
      <c r="CB144" s="43"/>
      <c r="CC144" s="43"/>
      <c r="CD144" s="43"/>
      <c r="CE144" s="43"/>
      <c r="CF144" s="43"/>
      <c r="CG144" s="43"/>
      <c r="CH144" s="43"/>
      <c r="CI144" s="43"/>
      <c r="CJ144" s="43"/>
      <c r="CK144" s="43"/>
      <c r="CL144" s="43"/>
      <c r="CM144" s="43"/>
      <c r="CN144" s="43"/>
      <c r="CO144" s="43"/>
      <c r="CP144" s="43"/>
      <c r="CQ144" s="43"/>
      <c r="CR144" s="43"/>
      <c r="CS144" s="43"/>
      <c r="CT144" s="43"/>
      <c r="CU144" s="43"/>
      <c r="CV144" s="43"/>
      <c r="CW144" s="43"/>
      <c r="CX144" s="43"/>
      <c r="CY144" s="43"/>
      <c r="CZ144" s="43"/>
      <c r="DA144" s="43"/>
      <c r="DB144" s="43"/>
      <c r="DC144" s="43"/>
      <c r="DD144" s="43"/>
      <c r="DE144" s="43"/>
      <c r="DF144" s="43"/>
      <c r="DG144" s="43"/>
      <c r="DH144" s="43"/>
      <c r="DI144" s="43"/>
      <c r="DJ144" s="43"/>
      <c r="DK144" s="43"/>
    </row>
    <row r="145" spans="1:115" s="44" customFormat="1" ht="105">
      <c r="A145" s="12">
        <v>133</v>
      </c>
      <c r="B145" s="6"/>
      <c r="C145" s="31" t="s">
        <v>744</v>
      </c>
      <c r="D145" s="17" t="s">
        <v>105</v>
      </c>
      <c r="E145" s="20" t="s">
        <v>745</v>
      </c>
      <c r="F145" s="21" t="s">
        <v>746</v>
      </c>
      <c r="G145" s="24" t="s">
        <v>747</v>
      </c>
      <c r="H145" s="23" t="s">
        <v>712</v>
      </c>
      <c r="I145" s="21"/>
      <c r="J145" s="25"/>
      <c r="K145" s="21" t="s">
        <v>1035</v>
      </c>
      <c r="L145" s="7" t="s">
        <v>748</v>
      </c>
      <c r="M145" s="5" t="s">
        <v>718</v>
      </c>
      <c r="N145" s="24">
        <v>1725000</v>
      </c>
      <c r="O145" s="24">
        <v>1725000</v>
      </c>
      <c r="P145" s="24"/>
      <c r="Q145" s="24"/>
      <c r="R145" s="24"/>
      <c r="S145" s="61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  <c r="BR145" s="43"/>
      <c r="BS145" s="43"/>
      <c r="BT145" s="43"/>
      <c r="BU145" s="43"/>
      <c r="BV145" s="43"/>
      <c r="BW145" s="43"/>
      <c r="BX145" s="43"/>
      <c r="BY145" s="43"/>
      <c r="BZ145" s="43"/>
      <c r="CA145" s="43"/>
      <c r="CB145" s="43"/>
      <c r="CC145" s="43"/>
      <c r="CD145" s="43"/>
      <c r="CE145" s="43"/>
      <c r="CF145" s="43"/>
      <c r="CG145" s="43"/>
      <c r="CH145" s="43"/>
      <c r="CI145" s="43"/>
      <c r="CJ145" s="43"/>
      <c r="CK145" s="43"/>
      <c r="CL145" s="43"/>
      <c r="CM145" s="43"/>
      <c r="CN145" s="43"/>
      <c r="CO145" s="43"/>
      <c r="CP145" s="43"/>
      <c r="CQ145" s="43"/>
      <c r="CR145" s="43"/>
      <c r="CS145" s="43"/>
      <c r="CT145" s="43"/>
      <c r="CU145" s="43"/>
      <c r="CV145" s="43"/>
      <c r="CW145" s="43"/>
      <c r="CX145" s="43"/>
      <c r="CY145" s="43"/>
      <c r="CZ145" s="43"/>
      <c r="DA145" s="43"/>
      <c r="DB145" s="43"/>
      <c r="DC145" s="43"/>
      <c r="DD145" s="43"/>
      <c r="DE145" s="43"/>
      <c r="DF145" s="43"/>
      <c r="DG145" s="43"/>
      <c r="DH145" s="43"/>
      <c r="DI145" s="43"/>
      <c r="DJ145" s="43"/>
      <c r="DK145" s="43"/>
    </row>
    <row r="146" spans="1:115" s="44" customFormat="1" ht="60">
      <c r="A146" s="12">
        <v>134</v>
      </c>
      <c r="B146" s="6"/>
      <c r="C146" s="31" t="s">
        <v>749</v>
      </c>
      <c r="D146" s="17" t="s">
        <v>750</v>
      </c>
      <c r="E146" s="20" t="s">
        <v>751</v>
      </c>
      <c r="F146" s="21" t="s">
        <v>752</v>
      </c>
      <c r="G146" s="24" t="s">
        <v>753</v>
      </c>
      <c r="H146" s="23" t="s">
        <v>712</v>
      </c>
      <c r="I146" s="21"/>
      <c r="J146" s="25"/>
      <c r="K146" s="21" t="s">
        <v>1035</v>
      </c>
      <c r="L146" s="7" t="s">
        <v>754</v>
      </c>
      <c r="M146" s="5" t="s">
        <v>630</v>
      </c>
      <c r="N146" s="24">
        <v>15766000</v>
      </c>
      <c r="O146" s="24"/>
      <c r="P146" s="24"/>
      <c r="Q146" s="24"/>
      <c r="R146" s="24">
        <v>15766000</v>
      </c>
      <c r="S146" s="61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  <c r="BR146" s="43"/>
      <c r="BS146" s="43"/>
      <c r="BT146" s="43"/>
      <c r="BU146" s="43"/>
      <c r="BV146" s="43"/>
      <c r="BW146" s="43"/>
      <c r="BX146" s="43"/>
      <c r="BY146" s="43"/>
      <c r="BZ146" s="43"/>
      <c r="CA146" s="43"/>
      <c r="CB146" s="43"/>
      <c r="CC146" s="43"/>
      <c r="CD146" s="43"/>
      <c r="CE146" s="43"/>
      <c r="CF146" s="43"/>
      <c r="CG146" s="43"/>
      <c r="CH146" s="43"/>
      <c r="CI146" s="43"/>
      <c r="CJ146" s="43"/>
      <c r="CK146" s="43"/>
      <c r="CL146" s="43"/>
      <c r="CM146" s="43"/>
      <c r="CN146" s="43"/>
      <c r="CO146" s="43"/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</row>
    <row r="147" spans="1:115" s="44" customFormat="1" ht="60">
      <c r="A147" s="12">
        <v>135</v>
      </c>
      <c r="B147" s="6"/>
      <c r="C147" s="31" t="s">
        <v>755</v>
      </c>
      <c r="D147" s="17" t="s">
        <v>756</v>
      </c>
      <c r="E147" s="20" t="s">
        <v>757</v>
      </c>
      <c r="F147" s="21" t="s">
        <v>758</v>
      </c>
      <c r="G147" s="24" t="s">
        <v>759</v>
      </c>
      <c r="H147" s="23" t="s">
        <v>712</v>
      </c>
      <c r="I147" s="21"/>
      <c r="J147" s="25"/>
      <c r="K147" s="21" t="s">
        <v>1036</v>
      </c>
      <c r="L147" s="7" t="s">
        <v>760</v>
      </c>
      <c r="M147" s="5" t="s">
        <v>630</v>
      </c>
      <c r="N147" s="24">
        <v>42536900</v>
      </c>
      <c r="O147" s="24"/>
      <c r="P147" s="24"/>
      <c r="Q147" s="24"/>
      <c r="R147" s="24">
        <v>42536900</v>
      </c>
      <c r="S147" s="61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  <c r="BR147" s="43"/>
      <c r="BS147" s="43"/>
      <c r="BT147" s="43"/>
      <c r="BU147" s="43"/>
      <c r="BV147" s="43"/>
      <c r="BW147" s="43"/>
      <c r="BX147" s="43"/>
      <c r="BY147" s="43"/>
      <c r="BZ147" s="43"/>
      <c r="CA147" s="43"/>
      <c r="CB147" s="43"/>
      <c r="CC147" s="43"/>
      <c r="CD147" s="43"/>
      <c r="CE147" s="43"/>
      <c r="CF147" s="43"/>
      <c r="CG147" s="43"/>
      <c r="CH147" s="43"/>
      <c r="CI147" s="43"/>
      <c r="CJ147" s="43"/>
      <c r="CK147" s="43"/>
      <c r="CL147" s="43"/>
      <c r="CM147" s="43"/>
      <c r="CN147" s="43"/>
      <c r="CO147" s="43"/>
      <c r="CP147" s="43"/>
      <c r="CQ147" s="43"/>
      <c r="CR147" s="43"/>
      <c r="CS147" s="43"/>
      <c r="CT147" s="43"/>
      <c r="CU147" s="43"/>
      <c r="CV147" s="43"/>
      <c r="CW147" s="43"/>
      <c r="CX147" s="43"/>
      <c r="CY147" s="43"/>
      <c r="CZ147" s="43"/>
      <c r="DA147" s="43"/>
      <c r="DB147" s="43"/>
      <c r="DC147" s="43"/>
      <c r="DD147" s="43"/>
      <c r="DE147" s="43"/>
      <c r="DF147" s="43"/>
      <c r="DG147" s="43"/>
      <c r="DH147" s="43"/>
      <c r="DI147" s="43"/>
      <c r="DJ147" s="43"/>
      <c r="DK147" s="43"/>
    </row>
    <row r="148" spans="1:115" s="44" customFormat="1" ht="60">
      <c r="A148" s="12">
        <v>136</v>
      </c>
      <c r="B148" s="6"/>
      <c r="C148" s="31" t="s">
        <v>761</v>
      </c>
      <c r="D148" s="17" t="s">
        <v>762</v>
      </c>
      <c r="E148" s="20" t="s">
        <v>763</v>
      </c>
      <c r="F148" s="21" t="s">
        <v>764</v>
      </c>
      <c r="G148" s="24" t="s">
        <v>765</v>
      </c>
      <c r="H148" s="23" t="s">
        <v>712</v>
      </c>
      <c r="I148" s="21"/>
      <c r="J148" s="25"/>
      <c r="K148" s="21" t="s">
        <v>1036</v>
      </c>
      <c r="L148" s="7" t="s">
        <v>766</v>
      </c>
      <c r="M148" s="5" t="s">
        <v>630</v>
      </c>
      <c r="N148" s="24">
        <v>1399500</v>
      </c>
      <c r="O148" s="24"/>
      <c r="P148" s="24"/>
      <c r="Q148" s="24"/>
      <c r="R148" s="24">
        <v>1399500</v>
      </c>
      <c r="S148" s="61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  <c r="BR148" s="43"/>
      <c r="BS148" s="43"/>
      <c r="BT148" s="43"/>
      <c r="BU148" s="43"/>
      <c r="BV148" s="43"/>
      <c r="BW148" s="43"/>
      <c r="BX148" s="43"/>
      <c r="BY148" s="43"/>
      <c r="BZ148" s="43"/>
      <c r="CA148" s="43"/>
      <c r="CB148" s="43"/>
      <c r="CC148" s="43"/>
      <c r="CD148" s="43"/>
      <c r="CE148" s="43"/>
      <c r="CF148" s="43"/>
      <c r="CG148" s="43"/>
      <c r="CH148" s="43"/>
      <c r="CI148" s="43"/>
      <c r="CJ148" s="43"/>
      <c r="CK148" s="43"/>
      <c r="CL148" s="43"/>
      <c r="CM148" s="43"/>
      <c r="CN148" s="43"/>
      <c r="CO148" s="43"/>
      <c r="CP148" s="43"/>
      <c r="CQ148" s="43"/>
      <c r="CR148" s="43"/>
      <c r="CS148" s="43"/>
      <c r="CT148" s="43"/>
      <c r="CU148" s="43"/>
      <c r="CV148" s="43"/>
      <c r="CW148" s="43"/>
      <c r="CX148" s="43"/>
      <c r="CY148" s="43"/>
      <c r="CZ148" s="43"/>
      <c r="DA148" s="43"/>
      <c r="DB148" s="43"/>
      <c r="DC148" s="43"/>
      <c r="DD148" s="43"/>
      <c r="DE148" s="43"/>
      <c r="DF148" s="43"/>
      <c r="DG148" s="43"/>
      <c r="DH148" s="43"/>
      <c r="DI148" s="43"/>
      <c r="DJ148" s="43"/>
      <c r="DK148" s="43"/>
    </row>
    <row r="149" spans="1:115" s="44" customFormat="1" ht="90">
      <c r="A149" s="12">
        <v>137</v>
      </c>
      <c r="B149" s="6"/>
      <c r="C149" s="31" t="s">
        <v>767</v>
      </c>
      <c r="D149" s="17" t="s">
        <v>640</v>
      </c>
      <c r="E149" s="20" t="s">
        <v>768</v>
      </c>
      <c r="F149" s="21" t="s">
        <v>769</v>
      </c>
      <c r="G149" s="24" t="s">
        <v>770</v>
      </c>
      <c r="H149" s="23" t="s">
        <v>712</v>
      </c>
      <c r="I149" s="21"/>
      <c r="J149" s="25"/>
      <c r="K149" s="21" t="s">
        <v>1036</v>
      </c>
      <c r="L149" s="7" t="s">
        <v>771</v>
      </c>
      <c r="M149" s="5" t="s">
        <v>905</v>
      </c>
      <c r="N149" s="24">
        <v>800000</v>
      </c>
      <c r="O149" s="24"/>
      <c r="P149" s="24"/>
      <c r="Q149" s="24"/>
      <c r="R149" s="24"/>
      <c r="S149" s="61"/>
      <c r="T149" s="24">
        <f>N149</f>
        <v>800000</v>
      </c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  <c r="BR149" s="43"/>
      <c r="BS149" s="43"/>
      <c r="BT149" s="43"/>
      <c r="BU149" s="43"/>
      <c r="BV149" s="43"/>
      <c r="BW149" s="43"/>
      <c r="BX149" s="43"/>
      <c r="BY149" s="43"/>
      <c r="BZ149" s="43"/>
      <c r="CA149" s="43"/>
      <c r="CB149" s="43"/>
      <c r="CC149" s="43"/>
      <c r="CD149" s="43"/>
      <c r="CE149" s="43"/>
      <c r="CF149" s="43"/>
      <c r="CG149" s="43"/>
      <c r="CH149" s="43"/>
      <c r="CI149" s="43"/>
      <c r="CJ149" s="43"/>
      <c r="CK149" s="43"/>
      <c r="CL149" s="43"/>
      <c r="CM149" s="43"/>
      <c r="CN149" s="43"/>
      <c r="CO149" s="43"/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</row>
    <row r="150" spans="1:115" s="44" customFormat="1" ht="120">
      <c r="A150" s="12">
        <v>138</v>
      </c>
      <c r="B150" s="6"/>
      <c r="C150" s="31" t="s">
        <v>772</v>
      </c>
      <c r="D150" s="17" t="s">
        <v>773</v>
      </c>
      <c r="E150" s="20" t="s">
        <v>774</v>
      </c>
      <c r="F150" s="21" t="s">
        <v>775</v>
      </c>
      <c r="G150" s="24" t="s">
        <v>776</v>
      </c>
      <c r="H150" s="23" t="s">
        <v>712</v>
      </c>
      <c r="I150" s="21"/>
      <c r="J150" s="25"/>
      <c r="K150" s="21">
        <v>42804</v>
      </c>
      <c r="L150" s="7" t="s">
        <v>777</v>
      </c>
      <c r="M150" s="5" t="s">
        <v>685</v>
      </c>
      <c r="N150" s="24">
        <v>3200000</v>
      </c>
      <c r="O150" s="24"/>
      <c r="P150" s="24"/>
      <c r="Q150" s="24"/>
      <c r="S150" s="61">
        <v>3200000</v>
      </c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  <c r="BR150" s="43"/>
      <c r="BS150" s="43"/>
      <c r="BT150" s="43"/>
      <c r="BU150" s="43"/>
      <c r="BV150" s="43"/>
      <c r="BW150" s="43"/>
      <c r="BX150" s="43"/>
      <c r="BY150" s="43"/>
      <c r="BZ150" s="43"/>
      <c r="CA150" s="43"/>
      <c r="CB150" s="43"/>
      <c r="CC150" s="43"/>
      <c r="CD150" s="43"/>
      <c r="CE150" s="43"/>
      <c r="CF150" s="43"/>
      <c r="CG150" s="43"/>
      <c r="CH150" s="43"/>
      <c r="CI150" s="43"/>
      <c r="CJ150" s="43"/>
      <c r="CK150" s="43"/>
      <c r="CL150" s="43"/>
      <c r="CM150" s="43"/>
      <c r="CN150" s="43"/>
      <c r="CO150" s="43"/>
      <c r="CP150" s="43"/>
      <c r="CQ150" s="43"/>
      <c r="CR150" s="43"/>
      <c r="CS150" s="43"/>
      <c r="CT150" s="43"/>
      <c r="CU150" s="43"/>
      <c r="CV150" s="43"/>
      <c r="CW150" s="43"/>
      <c r="CX150" s="43"/>
      <c r="CY150" s="43"/>
      <c r="CZ150" s="43"/>
      <c r="DA150" s="43"/>
      <c r="DB150" s="43"/>
      <c r="DC150" s="43"/>
      <c r="DD150" s="43"/>
      <c r="DE150" s="43"/>
      <c r="DF150" s="43"/>
      <c r="DG150" s="43"/>
      <c r="DH150" s="43"/>
      <c r="DI150" s="43"/>
      <c r="DJ150" s="43"/>
      <c r="DK150" s="43"/>
    </row>
    <row r="151" spans="1:115" s="44" customFormat="1" ht="90">
      <c r="A151" s="12">
        <v>139</v>
      </c>
      <c r="B151" s="6"/>
      <c r="C151" s="31" t="s">
        <v>778</v>
      </c>
      <c r="D151" s="17" t="s">
        <v>779</v>
      </c>
      <c r="E151" s="20" t="s">
        <v>780</v>
      </c>
      <c r="F151" s="21" t="s">
        <v>781</v>
      </c>
      <c r="G151" s="24" t="s">
        <v>782</v>
      </c>
      <c r="H151" s="23" t="s">
        <v>712</v>
      </c>
      <c r="I151" s="21"/>
      <c r="J151" s="25"/>
      <c r="K151" s="21">
        <v>42804</v>
      </c>
      <c r="L151" s="7" t="s">
        <v>783</v>
      </c>
      <c r="M151" s="5" t="s">
        <v>784</v>
      </c>
      <c r="N151" s="24">
        <v>2025000</v>
      </c>
      <c r="O151" s="24"/>
      <c r="P151" s="24"/>
      <c r="Q151" s="24"/>
      <c r="R151" s="24">
        <v>2025000</v>
      </c>
      <c r="S151" s="74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/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3"/>
      <c r="CZ151" s="43"/>
      <c r="DA151" s="43"/>
      <c r="DB151" s="43"/>
      <c r="DC151" s="43"/>
      <c r="DD151" s="43"/>
      <c r="DE151" s="43"/>
      <c r="DF151" s="43"/>
      <c r="DG151" s="43"/>
      <c r="DH151" s="43"/>
      <c r="DI151" s="43"/>
      <c r="DJ151" s="43"/>
      <c r="DK151" s="43"/>
    </row>
    <row r="152" spans="1:115" s="44" customFormat="1" ht="90">
      <c r="A152" s="12">
        <v>140</v>
      </c>
      <c r="B152" s="6"/>
      <c r="C152" s="31" t="s">
        <v>785</v>
      </c>
      <c r="D152" s="17" t="s">
        <v>786</v>
      </c>
      <c r="E152" s="20" t="s">
        <v>787</v>
      </c>
      <c r="F152" s="21" t="s">
        <v>788</v>
      </c>
      <c r="G152" s="24" t="s">
        <v>789</v>
      </c>
      <c r="H152" s="23" t="s">
        <v>712</v>
      </c>
      <c r="I152" s="21"/>
      <c r="J152" s="25"/>
      <c r="K152" s="21">
        <v>42957</v>
      </c>
      <c r="L152" s="7" t="s">
        <v>790</v>
      </c>
      <c r="M152" s="5" t="s">
        <v>791</v>
      </c>
      <c r="N152" s="24">
        <v>3900000</v>
      </c>
      <c r="O152" s="24"/>
      <c r="P152" s="24">
        <v>3900000</v>
      </c>
      <c r="Q152" s="24"/>
      <c r="R152" s="24"/>
      <c r="S152" s="61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</row>
    <row r="153" spans="1:115" s="44" customFormat="1" ht="90">
      <c r="A153" s="12">
        <v>141</v>
      </c>
      <c r="B153" s="6"/>
      <c r="C153" s="31" t="s">
        <v>792</v>
      </c>
      <c r="D153" s="17" t="s">
        <v>793</v>
      </c>
      <c r="E153" s="20" t="s">
        <v>794</v>
      </c>
      <c r="F153" s="21" t="s">
        <v>795</v>
      </c>
      <c r="G153" s="24" t="s">
        <v>805</v>
      </c>
      <c r="H153" s="23" t="s">
        <v>712</v>
      </c>
      <c r="I153" s="21"/>
      <c r="J153" s="25"/>
      <c r="K153" s="21" t="s">
        <v>1035</v>
      </c>
      <c r="L153" s="7" t="s">
        <v>796</v>
      </c>
      <c r="M153" s="5" t="s">
        <v>630</v>
      </c>
      <c r="N153" s="24">
        <v>20402000</v>
      </c>
      <c r="O153" s="24"/>
      <c r="P153" s="24"/>
      <c r="Q153" s="24"/>
      <c r="R153" s="24">
        <v>20402000</v>
      </c>
      <c r="S153" s="61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  <c r="BR153" s="43"/>
      <c r="BS153" s="43"/>
      <c r="BT153" s="43"/>
      <c r="BU153" s="43"/>
      <c r="BV153" s="43"/>
      <c r="BW153" s="43"/>
      <c r="BX153" s="43"/>
      <c r="BY153" s="43"/>
      <c r="BZ153" s="43"/>
      <c r="CA153" s="43"/>
      <c r="CB153" s="43"/>
      <c r="CC153" s="43"/>
      <c r="CD153" s="43"/>
      <c r="CE153" s="43"/>
      <c r="CF153" s="43"/>
      <c r="CG153" s="43"/>
      <c r="CH153" s="43"/>
      <c r="CI153" s="43"/>
      <c r="CJ153" s="43"/>
      <c r="CK153" s="43"/>
      <c r="CL153" s="43"/>
      <c r="CM153" s="43"/>
      <c r="CN153" s="43"/>
      <c r="CO153" s="43"/>
      <c r="CP153" s="43"/>
      <c r="CQ153" s="43"/>
      <c r="CR153" s="43"/>
      <c r="CS153" s="43"/>
      <c r="CT153" s="43"/>
      <c r="CU153" s="43"/>
      <c r="CV153" s="43"/>
      <c r="CW153" s="43"/>
      <c r="CX153" s="43"/>
      <c r="CY153" s="43"/>
      <c r="CZ153" s="43"/>
      <c r="DA153" s="43"/>
      <c r="DB153" s="43"/>
      <c r="DC153" s="43"/>
      <c r="DD153" s="43"/>
      <c r="DE153" s="43"/>
      <c r="DF153" s="43"/>
      <c r="DG153" s="43"/>
      <c r="DH153" s="43"/>
      <c r="DI153" s="43"/>
      <c r="DJ153" s="43"/>
      <c r="DK153" s="43"/>
    </row>
    <row r="154" spans="1:115" s="44" customFormat="1" ht="45">
      <c r="A154" s="12">
        <v>142</v>
      </c>
      <c r="B154" s="6"/>
      <c r="C154" s="31" t="s">
        <v>797</v>
      </c>
      <c r="D154" s="17" t="s">
        <v>298</v>
      </c>
      <c r="E154" s="20" t="s">
        <v>798</v>
      </c>
      <c r="F154" s="21" t="s">
        <v>799</v>
      </c>
      <c r="G154" s="24" t="s">
        <v>800</v>
      </c>
      <c r="H154" s="23" t="s">
        <v>712</v>
      </c>
      <c r="I154" s="21"/>
      <c r="J154" s="25"/>
      <c r="K154" s="21" t="s">
        <v>1035</v>
      </c>
      <c r="L154" s="7" t="s">
        <v>801</v>
      </c>
      <c r="M154" s="5" t="s">
        <v>791</v>
      </c>
      <c r="N154" s="24">
        <v>34250000</v>
      </c>
      <c r="O154" s="24"/>
      <c r="P154" s="24">
        <v>34250000</v>
      </c>
      <c r="Q154" s="24"/>
      <c r="R154" s="24"/>
      <c r="S154" s="61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  <c r="BR154" s="43"/>
      <c r="BS154" s="43"/>
      <c r="BT154" s="43"/>
      <c r="BU154" s="43"/>
      <c r="BV154" s="43"/>
      <c r="BW154" s="43"/>
      <c r="BX154" s="43"/>
      <c r="BY154" s="43"/>
      <c r="BZ154" s="43"/>
      <c r="CA154" s="43"/>
      <c r="CB154" s="43"/>
      <c r="CC154" s="43"/>
      <c r="CD154" s="43"/>
      <c r="CE154" s="43"/>
      <c r="CF154" s="43"/>
      <c r="CG154" s="43"/>
      <c r="CH154" s="43"/>
      <c r="CI154" s="43"/>
      <c r="CJ154" s="43"/>
      <c r="CK154" s="43"/>
      <c r="CL154" s="43"/>
      <c r="CM154" s="43"/>
      <c r="CN154" s="43"/>
      <c r="CO154" s="43"/>
      <c r="CP154" s="43"/>
      <c r="CQ154" s="43"/>
      <c r="CR154" s="43"/>
      <c r="CS154" s="43"/>
      <c r="CT154" s="43"/>
      <c r="CU154" s="43"/>
      <c r="CV154" s="43"/>
      <c r="CW154" s="43"/>
      <c r="CX154" s="43"/>
      <c r="CY154" s="43"/>
      <c r="CZ154" s="43"/>
      <c r="DA154" s="43"/>
      <c r="DB154" s="43"/>
      <c r="DC154" s="43"/>
      <c r="DD154" s="43"/>
      <c r="DE154" s="43"/>
      <c r="DF154" s="43"/>
      <c r="DG154" s="43"/>
      <c r="DH154" s="43"/>
      <c r="DI154" s="43"/>
      <c r="DJ154" s="43"/>
      <c r="DK154" s="43"/>
    </row>
    <row r="155" spans="1:115" s="44" customFormat="1" ht="60">
      <c r="A155" s="12">
        <v>143</v>
      </c>
      <c r="B155" s="6"/>
      <c r="C155" s="31" t="s">
        <v>644</v>
      </c>
      <c r="D155" s="17" t="s">
        <v>645</v>
      </c>
      <c r="E155" s="20" t="s">
        <v>646</v>
      </c>
      <c r="F155" s="21" t="s">
        <v>802</v>
      </c>
      <c r="G155" s="24" t="s">
        <v>803</v>
      </c>
      <c r="H155" s="23" t="s">
        <v>712</v>
      </c>
      <c r="I155" s="21"/>
      <c r="J155" s="25"/>
      <c r="K155" s="21" t="s">
        <v>1037</v>
      </c>
      <c r="L155" s="7" t="s">
        <v>804</v>
      </c>
      <c r="M155" s="5" t="s">
        <v>791</v>
      </c>
      <c r="N155" s="24">
        <v>220000000</v>
      </c>
      <c r="O155" s="24"/>
      <c r="P155" s="24">
        <v>220000000</v>
      </c>
      <c r="Q155" s="24"/>
      <c r="R155" s="24"/>
      <c r="S155" s="61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</row>
    <row r="156" spans="1:115" s="44" customFormat="1" ht="60">
      <c r="A156" s="12">
        <v>144</v>
      </c>
      <c r="B156" s="6"/>
      <c r="C156" s="31" t="s">
        <v>810</v>
      </c>
      <c r="D156" s="17" t="s">
        <v>811</v>
      </c>
      <c r="E156" s="20" t="s">
        <v>812</v>
      </c>
      <c r="F156" s="21" t="s">
        <v>813</v>
      </c>
      <c r="G156" s="24" t="s">
        <v>814</v>
      </c>
      <c r="H156" s="23" t="s">
        <v>712</v>
      </c>
      <c r="I156" s="21"/>
      <c r="J156" s="25"/>
      <c r="K156" s="21" t="s">
        <v>1038</v>
      </c>
      <c r="L156" s="7" t="s">
        <v>815</v>
      </c>
      <c r="M156" s="5" t="s">
        <v>816</v>
      </c>
      <c r="N156" s="24">
        <v>3853253512</v>
      </c>
      <c r="O156" s="24"/>
      <c r="P156" s="24"/>
      <c r="Q156" s="24">
        <f>N156</f>
        <v>3853253512</v>
      </c>
      <c r="R156" s="24"/>
      <c r="S156" s="61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</row>
    <row r="157" spans="1:115" s="44" customFormat="1" ht="60">
      <c r="A157" s="12">
        <v>145</v>
      </c>
      <c r="B157" s="6"/>
      <c r="C157" s="31" t="s">
        <v>767</v>
      </c>
      <c r="D157" s="17" t="s">
        <v>640</v>
      </c>
      <c r="E157" s="20" t="s">
        <v>817</v>
      </c>
      <c r="F157" s="21" t="s">
        <v>818</v>
      </c>
      <c r="G157" s="24" t="s">
        <v>819</v>
      </c>
      <c r="H157" s="23" t="s">
        <v>712</v>
      </c>
      <c r="I157" s="21"/>
      <c r="J157" s="25"/>
      <c r="K157" s="21" t="s">
        <v>1038</v>
      </c>
      <c r="L157" s="7" t="s">
        <v>820</v>
      </c>
      <c r="M157" s="5" t="s">
        <v>905</v>
      </c>
      <c r="N157" s="24">
        <v>900000</v>
      </c>
      <c r="O157" s="24"/>
      <c r="P157" s="24"/>
      <c r="Q157" s="24"/>
      <c r="R157" s="24"/>
      <c r="S157" s="61"/>
      <c r="T157" s="24">
        <f>N157</f>
        <v>900000</v>
      </c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</row>
    <row r="158" spans="1:115" s="44" customFormat="1" ht="60">
      <c r="A158" s="12">
        <v>146</v>
      </c>
      <c r="B158" s="6"/>
      <c r="C158" s="31" t="s">
        <v>315</v>
      </c>
      <c r="D158" s="17" t="s">
        <v>316</v>
      </c>
      <c r="E158" s="20" t="s">
        <v>821</v>
      </c>
      <c r="F158" s="21" t="s">
        <v>822</v>
      </c>
      <c r="G158" s="24" t="s">
        <v>823</v>
      </c>
      <c r="H158" s="23" t="s">
        <v>712</v>
      </c>
      <c r="I158" s="21"/>
      <c r="J158" s="25"/>
      <c r="K158" s="21" t="s">
        <v>1038</v>
      </c>
      <c r="L158" s="7" t="s">
        <v>824</v>
      </c>
      <c r="M158" s="5" t="s">
        <v>791</v>
      </c>
      <c r="N158" s="24">
        <v>112461697</v>
      </c>
      <c r="O158" s="24"/>
      <c r="P158" s="24">
        <v>112461697</v>
      </c>
      <c r="Q158" s="24"/>
      <c r="R158" s="24"/>
      <c r="S158" s="61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</row>
    <row r="159" spans="1:115" s="44" customFormat="1" ht="60">
      <c r="A159" s="12">
        <v>147</v>
      </c>
      <c r="B159" s="6"/>
      <c r="C159" s="31" t="s">
        <v>825</v>
      </c>
      <c r="D159" s="17" t="s">
        <v>826</v>
      </c>
      <c r="E159" s="20" t="s">
        <v>827</v>
      </c>
      <c r="F159" s="21" t="s">
        <v>828</v>
      </c>
      <c r="G159" s="24" t="s">
        <v>829</v>
      </c>
      <c r="H159" s="23" t="s">
        <v>712</v>
      </c>
      <c r="I159" s="21"/>
      <c r="J159" s="25"/>
      <c r="K159" s="21" t="s">
        <v>1038</v>
      </c>
      <c r="L159" s="7" t="s">
        <v>830</v>
      </c>
      <c r="M159" s="5" t="s">
        <v>791</v>
      </c>
      <c r="N159" s="24">
        <v>44000000</v>
      </c>
      <c r="O159" s="24"/>
      <c r="P159" s="24">
        <v>44000000</v>
      </c>
      <c r="Q159" s="24"/>
      <c r="R159" s="24"/>
      <c r="S159" s="61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</row>
    <row r="160" spans="1:115" s="44" customFormat="1" ht="60">
      <c r="A160" s="12">
        <v>148</v>
      </c>
      <c r="B160" s="6"/>
      <c r="C160" s="31" t="s">
        <v>831</v>
      </c>
      <c r="D160" s="17" t="s">
        <v>832</v>
      </c>
      <c r="E160" s="20" t="s">
        <v>833</v>
      </c>
      <c r="F160" s="21" t="s">
        <v>834</v>
      </c>
      <c r="G160" s="24" t="s">
        <v>613</v>
      </c>
      <c r="H160" s="23" t="s">
        <v>712</v>
      </c>
      <c r="I160" s="21"/>
      <c r="J160" s="25"/>
      <c r="K160" s="21" t="s">
        <v>1039</v>
      </c>
      <c r="L160" s="7" t="s">
        <v>835</v>
      </c>
      <c r="M160" s="5" t="s">
        <v>630</v>
      </c>
      <c r="N160" s="24">
        <v>600000</v>
      </c>
      <c r="O160" s="24"/>
      <c r="P160" s="24"/>
      <c r="Q160" s="24"/>
      <c r="R160" s="24">
        <v>600000</v>
      </c>
      <c r="S160" s="61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</row>
    <row r="161" spans="1:115" s="44" customFormat="1" ht="60">
      <c r="A161" s="12">
        <v>149</v>
      </c>
      <c r="B161" s="6"/>
      <c r="C161" s="31" t="s">
        <v>836</v>
      </c>
      <c r="D161" s="17" t="s">
        <v>837</v>
      </c>
      <c r="E161" s="20" t="s">
        <v>838</v>
      </c>
      <c r="F161" s="21" t="s">
        <v>839</v>
      </c>
      <c r="G161" s="24" t="s">
        <v>840</v>
      </c>
      <c r="H161" s="23" t="s">
        <v>712</v>
      </c>
      <c r="I161" s="21"/>
      <c r="J161" s="25"/>
      <c r="K161" s="21" t="s">
        <v>1039</v>
      </c>
      <c r="L161" s="7" t="s">
        <v>841</v>
      </c>
      <c r="M161" s="5" t="s">
        <v>630</v>
      </c>
      <c r="N161" s="24">
        <v>2025000</v>
      </c>
      <c r="O161" s="24"/>
      <c r="P161" s="24"/>
      <c r="Q161" s="24"/>
      <c r="R161" s="24">
        <v>2025000</v>
      </c>
      <c r="S161" s="61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</row>
    <row r="162" spans="1:115" s="44" customFormat="1" ht="60">
      <c r="A162" s="12">
        <v>150</v>
      </c>
      <c r="B162" s="6"/>
      <c r="C162" s="31" t="s">
        <v>843</v>
      </c>
      <c r="D162" s="17" t="s">
        <v>844</v>
      </c>
      <c r="E162" s="20" t="s">
        <v>845</v>
      </c>
      <c r="F162" s="21" t="s">
        <v>846</v>
      </c>
      <c r="G162" s="24" t="s">
        <v>518</v>
      </c>
      <c r="H162" s="23" t="s">
        <v>712</v>
      </c>
      <c r="I162" s="21"/>
      <c r="J162" s="25"/>
      <c r="K162" s="21">
        <v>43133</v>
      </c>
      <c r="L162" s="7" t="s">
        <v>847</v>
      </c>
      <c r="M162" s="5" t="s">
        <v>816</v>
      </c>
      <c r="N162" s="24">
        <v>5000000</v>
      </c>
      <c r="O162" s="24"/>
      <c r="P162" s="24"/>
      <c r="Q162" s="24">
        <v>5000000</v>
      </c>
      <c r="R162" s="24"/>
      <c r="S162" s="61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43"/>
      <c r="CB162" s="43"/>
      <c r="CC162" s="43"/>
      <c r="CD162" s="43"/>
      <c r="CE162" s="43"/>
      <c r="CF162" s="43"/>
      <c r="CG162" s="43"/>
      <c r="CH162" s="43"/>
      <c r="CI162" s="43"/>
      <c r="CJ162" s="43"/>
      <c r="CK162" s="43"/>
      <c r="CL162" s="43"/>
      <c r="CM162" s="43"/>
      <c r="CN162" s="43"/>
      <c r="CO162" s="43"/>
      <c r="CP162" s="43"/>
      <c r="CQ162" s="43"/>
      <c r="CR162" s="43"/>
      <c r="CS162" s="43"/>
      <c r="CT162" s="43"/>
      <c r="CU162" s="43"/>
      <c r="CV162" s="43"/>
      <c r="CW162" s="43"/>
      <c r="CX162" s="43"/>
      <c r="CY162" s="43"/>
      <c r="CZ162" s="43"/>
      <c r="DA162" s="43"/>
      <c r="DB162" s="43"/>
      <c r="DC162" s="43"/>
      <c r="DD162" s="43"/>
      <c r="DE162" s="43"/>
      <c r="DF162" s="43"/>
      <c r="DG162" s="43"/>
      <c r="DH162" s="43"/>
      <c r="DI162" s="43"/>
      <c r="DJ162" s="43"/>
      <c r="DK162" s="43"/>
    </row>
    <row r="163" spans="1:115" s="44" customFormat="1" ht="60">
      <c r="A163" s="12">
        <v>151</v>
      </c>
      <c r="B163" s="6"/>
      <c r="C163" s="31" t="s">
        <v>848</v>
      </c>
      <c r="D163" s="17" t="s">
        <v>849</v>
      </c>
      <c r="E163" s="20" t="s">
        <v>850</v>
      </c>
      <c r="F163" s="21" t="s">
        <v>851</v>
      </c>
      <c r="G163" s="24" t="s">
        <v>852</v>
      </c>
      <c r="H163" s="23" t="s">
        <v>712</v>
      </c>
      <c r="I163" s="21"/>
      <c r="J163" s="25"/>
      <c r="K163" s="21" t="s">
        <v>1040</v>
      </c>
      <c r="L163" s="7" t="s">
        <v>853</v>
      </c>
      <c r="M163" s="5" t="s">
        <v>718</v>
      </c>
      <c r="N163" s="24">
        <v>32342025</v>
      </c>
      <c r="O163" s="24">
        <f>N163</f>
        <v>32342025</v>
      </c>
      <c r="P163" s="24"/>
      <c r="Q163" s="24"/>
      <c r="R163" s="24"/>
      <c r="S163" s="61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  <c r="BR163" s="43"/>
      <c r="BS163" s="43"/>
      <c r="BT163" s="43"/>
      <c r="BU163" s="43"/>
      <c r="BV163" s="43"/>
      <c r="BW163" s="43"/>
      <c r="BX163" s="43"/>
      <c r="BY163" s="43"/>
      <c r="BZ163" s="43"/>
      <c r="CA163" s="43"/>
      <c r="CB163" s="43"/>
      <c r="CC163" s="43"/>
      <c r="CD163" s="43"/>
      <c r="CE163" s="43"/>
      <c r="CF163" s="43"/>
      <c r="CG163" s="43"/>
      <c r="CH163" s="43"/>
      <c r="CI163" s="43"/>
      <c r="CJ163" s="43"/>
      <c r="CK163" s="43"/>
      <c r="CL163" s="43"/>
      <c r="CM163" s="43"/>
      <c r="CN163" s="43"/>
      <c r="CO163" s="43"/>
      <c r="CP163" s="43"/>
      <c r="CQ163" s="43"/>
      <c r="CR163" s="43"/>
      <c r="CS163" s="43"/>
      <c r="CT163" s="43"/>
      <c r="CU163" s="43"/>
      <c r="CV163" s="43"/>
      <c r="CW163" s="43"/>
      <c r="CX163" s="43"/>
      <c r="CY163" s="43"/>
      <c r="CZ163" s="43"/>
      <c r="DA163" s="43"/>
      <c r="DB163" s="43"/>
      <c r="DC163" s="43"/>
      <c r="DD163" s="43"/>
      <c r="DE163" s="43"/>
      <c r="DF163" s="43"/>
      <c r="DG163" s="43"/>
      <c r="DH163" s="43"/>
      <c r="DI163" s="43"/>
      <c r="DJ163" s="43"/>
      <c r="DK163" s="43"/>
    </row>
    <row r="164" spans="1:115" s="44" customFormat="1" ht="60">
      <c r="A164" s="12">
        <v>152</v>
      </c>
      <c r="B164" s="6"/>
      <c r="C164" s="31" t="s">
        <v>854</v>
      </c>
      <c r="D164" s="17" t="s">
        <v>656</v>
      </c>
      <c r="E164" s="20" t="s">
        <v>855</v>
      </c>
      <c r="F164" s="21" t="s">
        <v>856</v>
      </c>
      <c r="G164" s="24" t="s">
        <v>857</v>
      </c>
      <c r="H164" s="23" t="s">
        <v>712</v>
      </c>
      <c r="I164" s="21"/>
      <c r="J164" s="25"/>
      <c r="K164" s="21" t="s">
        <v>1040</v>
      </c>
      <c r="L164" s="7" t="s">
        <v>858</v>
      </c>
      <c r="M164" s="5" t="s">
        <v>718</v>
      </c>
      <c r="N164" s="24">
        <v>5850000</v>
      </c>
      <c r="O164" s="24">
        <f>N164</f>
        <v>5850000</v>
      </c>
      <c r="P164" s="24"/>
      <c r="Q164" s="24"/>
      <c r="R164" s="24"/>
      <c r="S164" s="61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  <c r="BR164" s="43"/>
      <c r="BS164" s="43"/>
      <c r="BT164" s="43"/>
      <c r="BU164" s="43"/>
      <c r="BV164" s="43"/>
      <c r="BW164" s="43"/>
      <c r="BX164" s="43"/>
      <c r="BY164" s="43"/>
      <c r="BZ164" s="43"/>
      <c r="CA164" s="43"/>
      <c r="CB164" s="43"/>
      <c r="CC164" s="43"/>
      <c r="CD164" s="43"/>
      <c r="CE164" s="43"/>
      <c r="CF164" s="43"/>
      <c r="CG164" s="43"/>
      <c r="CH164" s="43"/>
      <c r="CI164" s="43"/>
      <c r="CJ164" s="43"/>
      <c r="CK164" s="43"/>
      <c r="CL164" s="43"/>
      <c r="CM164" s="43"/>
      <c r="CN164" s="43"/>
      <c r="CO164" s="43"/>
      <c r="CP164" s="43"/>
      <c r="CQ164" s="43"/>
      <c r="CR164" s="43"/>
      <c r="CS164" s="43"/>
      <c r="CT164" s="43"/>
      <c r="CU164" s="43"/>
      <c r="CV164" s="43"/>
      <c r="CW164" s="43"/>
      <c r="CX164" s="43"/>
      <c r="CY164" s="43"/>
      <c r="CZ164" s="43"/>
      <c r="DA164" s="43"/>
      <c r="DB164" s="43"/>
      <c r="DC164" s="43"/>
      <c r="DD164" s="43"/>
      <c r="DE164" s="43"/>
      <c r="DF164" s="43"/>
      <c r="DG164" s="43"/>
      <c r="DH164" s="43"/>
      <c r="DI164" s="43"/>
      <c r="DJ164" s="43"/>
      <c r="DK164" s="43"/>
    </row>
    <row r="165" spans="1:115" s="44" customFormat="1" ht="75">
      <c r="A165" s="12">
        <v>153</v>
      </c>
      <c r="B165" s="6"/>
      <c r="C165" s="31" t="s">
        <v>859</v>
      </c>
      <c r="D165" s="17" t="s">
        <v>860</v>
      </c>
      <c r="E165" s="20" t="s">
        <v>861</v>
      </c>
      <c r="F165" s="21" t="s">
        <v>862</v>
      </c>
      <c r="G165" s="24" t="s">
        <v>863</v>
      </c>
      <c r="H165" s="23" t="s">
        <v>712</v>
      </c>
      <c r="I165" s="21"/>
      <c r="J165" s="25"/>
      <c r="K165" s="21">
        <v>43284</v>
      </c>
      <c r="L165" s="7" t="s">
        <v>864</v>
      </c>
      <c r="M165" s="5" t="s">
        <v>630</v>
      </c>
      <c r="N165" s="24">
        <v>3000000</v>
      </c>
      <c r="O165" s="24"/>
      <c r="P165" s="24"/>
      <c r="Q165" s="24"/>
      <c r="R165" s="24">
        <v>3000000</v>
      </c>
      <c r="S165" s="61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  <c r="BR165" s="43"/>
      <c r="BS165" s="43"/>
      <c r="BT165" s="43"/>
      <c r="BU165" s="43"/>
      <c r="BV165" s="43"/>
      <c r="BW165" s="43"/>
      <c r="BX165" s="43"/>
      <c r="BY165" s="43"/>
      <c r="BZ165" s="43"/>
      <c r="CA165" s="43"/>
      <c r="CB165" s="43"/>
      <c r="CC165" s="43"/>
      <c r="CD165" s="43"/>
      <c r="CE165" s="43"/>
      <c r="CF165" s="43"/>
      <c r="CG165" s="43"/>
      <c r="CH165" s="43"/>
      <c r="CI165" s="43"/>
      <c r="CJ165" s="43"/>
      <c r="CK165" s="43"/>
      <c r="CL165" s="43"/>
      <c r="CM165" s="43"/>
      <c r="CN165" s="43"/>
      <c r="CO165" s="43"/>
      <c r="CP165" s="43"/>
      <c r="CQ165" s="43"/>
      <c r="CR165" s="43"/>
      <c r="CS165" s="43"/>
      <c r="CT165" s="43"/>
      <c r="CU165" s="43"/>
      <c r="CV165" s="43"/>
      <c r="CW165" s="43"/>
      <c r="CX165" s="43"/>
      <c r="CY165" s="43"/>
      <c r="CZ165" s="43"/>
      <c r="DA165" s="43"/>
      <c r="DB165" s="43"/>
      <c r="DC165" s="43"/>
      <c r="DD165" s="43"/>
      <c r="DE165" s="43"/>
      <c r="DF165" s="43"/>
      <c r="DG165" s="43"/>
      <c r="DH165" s="43"/>
      <c r="DI165" s="43"/>
      <c r="DJ165" s="43"/>
      <c r="DK165" s="43"/>
    </row>
    <row r="166" spans="1:115" s="44" customFormat="1" ht="60">
      <c r="A166" s="12">
        <v>154</v>
      </c>
      <c r="B166" s="6"/>
      <c r="C166" s="31" t="s">
        <v>865</v>
      </c>
      <c r="D166" s="17" t="s">
        <v>316</v>
      </c>
      <c r="E166" s="20" t="s">
        <v>866</v>
      </c>
      <c r="F166" s="21" t="s">
        <v>867</v>
      </c>
      <c r="G166" s="24" t="s">
        <v>868</v>
      </c>
      <c r="H166" s="23" t="s">
        <v>712</v>
      </c>
      <c r="I166" s="21"/>
      <c r="J166" s="25"/>
      <c r="K166" s="21" t="s">
        <v>1041</v>
      </c>
      <c r="L166" s="7" t="s">
        <v>874</v>
      </c>
      <c r="M166" s="5" t="s">
        <v>791</v>
      </c>
      <c r="N166" s="24">
        <v>3200000</v>
      </c>
      <c r="O166" s="24"/>
      <c r="P166" s="24">
        <v>3200000</v>
      </c>
      <c r="Q166" s="24"/>
      <c r="R166" s="24"/>
      <c r="S166" s="61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  <c r="BR166" s="43"/>
      <c r="BS166" s="43"/>
      <c r="BT166" s="43"/>
      <c r="BU166" s="43"/>
      <c r="BV166" s="43"/>
      <c r="BW166" s="43"/>
      <c r="BX166" s="43"/>
      <c r="BY166" s="43"/>
      <c r="BZ166" s="43"/>
      <c r="CA166" s="43"/>
      <c r="CB166" s="43"/>
      <c r="CC166" s="43"/>
      <c r="CD166" s="43"/>
      <c r="CE166" s="43"/>
      <c r="CF166" s="43"/>
      <c r="CG166" s="43"/>
      <c r="CH166" s="43"/>
      <c r="CI166" s="43"/>
      <c r="CJ166" s="43"/>
      <c r="CK166" s="43"/>
      <c r="CL166" s="43"/>
      <c r="CM166" s="43"/>
      <c r="CN166" s="43"/>
      <c r="CO166" s="43"/>
      <c r="CP166" s="43"/>
      <c r="CQ166" s="43"/>
      <c r="CR166" s="43"/>
      <c r="CS166" s="43"/>
      <c r="CT166" s="43"/>
      <c r="CU166" s="43"/>
      <c r="CV166" s="43"/>
      <c r="CW166" s="43"/>
      <c r="CX166" s="43"/>
      <c r="CY166" s="43"/>
      <c r="CZ166" s="43"/>
      <c r="DA166" s="43"/>
      <c r="DB166" s="43"/>
      <c r="DC166" s="43"/>
      <c r="DD166" s="43"/>
      <c r="DE166" s="43"/>
      <c r="DF166" s="43"/>
      <c r="DG166" s="43"/>
      <c r="DH166" s="43"/>
      <c r="DI166" s="43"/>
      <c r="DJ166" s="43"/>
      <c r="DK166" s="43"/>
    </row>
    <row r="167" spans="1:115" s="44" customFormat="1" ht="105">
      <c r="A167" s="12">
        <v>155</v>
      </c>
      <c r="B167" s="6"/>
      <c r="C167" s="31" t="s">
        <v>869</v>
      </c>
      <c r="D167" s="17" t="s">
        <v>870</v>
      </c>
      <c r="E167" s="20" t="s">
        <v>871</v>
      </c>
      <c r="F167" s="21" t="s">
        <v>872</v>
      </c>
      <c r="G167" s="24" t="s">
        <v>873</v>
      </c>
      <c r="H167" s="23" t="s">
        <v>712</v>
      </c>
      <c r="I167" s="21"/>
      <c r="J167" s="25"/>
      <c r="K167" s="21" t="s">
        <v>1042</v>
      </c>
      <c r="L167" s="7" t="s">
        <v>875</v>
      </c>
      <c r="M167" s="5" t="s">
        <v>685</v>
      </c>
      <c r="N167" s="24">
        <v>4683000</v>
      </c>
      <c r="O167" s="24"/>
      <c r="P167" s="24"/>
      <c r="Q167" s="24"/>
      <c r="R167" s="24"/>
      <c r="S167" s="61">
        <v>4683000</v>
      </c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  <c r="BR167" s="43"/>
      <c r="BS167" s="43"/>
      <c r="BT167" s="43"/>
      <c r="BU167" s="43"/>
      <c r="BV167" s="43"/>
      <c r="BW167" s="43"/>
      <c r="BX167" s="43"/>
      <c r="BY167" s="43"/>
      <c r="BZ167" s="43"/>
      <c r="CA167" s="43"/>
      <c r="CB167" s="43"/>
      <c r="CC167" s="43"/>
      <c r="CD167" s="43"/>
      <c r="CE167" s="43"/>
      <c r="CF167" s="43"/>
      <c r="CG167" s="43"/>
      <c r="CH167" s="43"/>
      <c r="CI167" s="43"/>
      <c r="CJ167" s="43"/>
      <c r="CK167" s="43"/>
      <c r="CL167" s="43"/>
      <c r="CM167" s="43"/>
      <c r="CN167" s="43"/>
      <c r="CO167" s="43"/>
      <c r="CP167" s="43"/>
      <c r="CQ167" s="43"/>
      <c r="CR167" s="43"/>
      <c r="CS167" s="43"/>
      <c r="CT167" s="43"/>
      <c r="CU167" s="43"/>
      <c r="CV167" s="43"/>
      <c r="CW167" s="43"/>
      <c r="CX167" s="43"/>
      <c r="CY167" s="43"/>
      <c r="CZ167" s="43"/>
      <c r="DA167" s="43"/>
      <c r="DB167" s="43"/>
      <c r="DC167" s="43"/>
      <c r="DD167" s="43"/>
      <c r="DE167" s="43"/>
      <c r="DF167" s="43"/>
      <c r="DG167" s="43"/>
      <c r="DH167" s="43"/>
      <c r="DI167" s="43"/>
      <c r="DJ167" s="43"/>
      <c r="DK167" s="43"/>
    </row>
    <row r="168" spans="1:115" s="44" customFormat="1" ht="45">
      <c r="A168" s="12">
        <v>156</v>
      </c>
      <c r="B168" s="6"/>
      <c r="C168" s="31" t="s">
        <v>876</v>
      </c>
      <c r="D168" s="17" t="s">
        <v>877</v>
      </c>
      <c r="E168" s="20" t="s">
        <v>878</v>
      </c>
      <c r="F168" s="21" t="s">
        <v>879</v>
      </c>
      <c r="G168" s="24" t="s">
        <v>880</v>
      </c>
      <c r="H168" s="23" t="s">
        <v>712</v>
      </c>
      <c r="I168" s="21"/>
      <c r="J168" s="25"/>
      <c r="K168" s="21" t="s">
        <v>1043</v>
      </c>
      <c r="L168" s="7" t="s">
        <v>881</v>
      </c>
      <c r="M168" s="5" t="s">
        <v>685</v>
      </c>
      <c r="N168" s="24">
        <v>17850242</v>
      </c>
      <c r="O168" s="24"/>
      <c r="P168" s="24"/>
      <c r="Q168" s="24"/>
      <c r="R168" s="24"/>
      <c r="S168" s="61">
        <v>17850242</v>
      </c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  <c r="BR168" s="43"/>
      <c r="BS168" s="43"/>
      <c r="BT168" s="43"/>
      <c r="BU168" s="43"/>
      <c r="BV168" s="43"/>
      <c r="BW168" s="43"/>
      <c r="BX168" s="43"/>
      <c r="BY168" s="43"/>
      <c r="BZ168" s="43"/>
      <c r="CA168" s="43"/>
      <c r="CB168" s="43"/>
      <c r="CC168" s="43"/>
      <c r="CD168" s="43"/>
      <c r="CE168" s="43"/>
      <c r="CF168" s="43"/>
      <c r="CG168" s="43"/>
      <c r="CH168" s="43"/>
      <c r="CI168" s="43"/>
      <c r="CJ168" s="43"/>
      <c r="CK168" s="43"/>
      <c r="CL168" s="43"/>
      <c r="CM168" s="43"/>
      <c r="CN168" s="43"/>
      <c r="CO168" s="43"/>
      <c r="CP168" s="43"/>
      <c r="CQ168" s="43"/>
      <c r="CR168" s="43"/>
      <c r="CS168" s="43"/>
      <c r="CT168" s="43"/>
      <c r="CU168" s="43"/>
      <c r="CV168" s="43"/>
      <c r="CW168" s="43"/>
      <c r="CX168" s="43"/>
      <c r="CY168" s="43"/>
      <c r="CZ168" s="43"/>
      <c r="DA168" s="43"/>
      <c r="DB168" s="43"/>
      <c r="DC168" s="43"/>
      <c r="DD168" s="43"/>
      <c r="DE168" s="43"/>
      <c r="DF168" s="43"/>
      <c r="DG168" s="43"/>
      <c r="DH168" s="43"/>
      <c r="DI168" s="43"/>
      <c r="DJ168" s="43"/>
      <c r="DK168" s="43"/>
    </row>
    <row r="169" spans="1:115" s="44" customFormat="1" ht="45">
      <c r="A169" s="12">
        <v>157</v>
      </c>
      <c r="B169" s="6"/>
      <c r="C169" s="31" t="s">
        <v>882</v>
      </c>
      <c r="D169" s="17" t="s">
        <v>298</v>
      </c>
      <c r="E169" s="20" t="s">
        <v>798</v>
      </c>
      <c r="F169" s="21" t="s">
        <v>883</v>
      </c>
      <c r="G169" s="24" t="s">
        <v>884</v>
      </c>
      <c r="H169" s="23" t="s">
        <v>712</v>
      </c>
      <c r="I169" s="21"/>
      <c r="J169" s="25"/>
      <c r="K169" s="21" t="s">
        <v>1043</v>
      </c>
      <c r="L169" s="7" t="s">
        <v>885</v>
      </c>
      <c r="M169" s="5" t="s">
        <v>791</v>
      </c>
      <c r="N169" s="24">
        <v>685000000</v>
      </c>
      <c r="O169" s="24"/>
      <c r="P169" s="24">
        <f aca="true" t="shared" si="8" ref="P169:P174">N169</f>
        <v>685000000</v>
      </c>
      <c r="Q169" s="24"/>
      <c r="R169" s="24"/>
      <c r="S169" s="61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  <c r="BR169" s="43"/>
      <c r="BS169" s="43"/>
      <c r="BT169" s="43"/>
      <c r="BU169" s="43"/>
      <c r="BV169" s="43"/>
      <c r="BW169" s="43"/>
      <c r="BX169" s="43"/>
      <c r="BY169" s="43"/>
      <c r="BZ169" s="43"/>
      <c r="CA169" s="43"/>
      <c r="CB169" s="43"/>
      <c r="CC169" s="43"/>
      <c r="CD169" s="43"/>
      <c r="CE169" s="43"/>
      <c r="CF169" s="43"/>
      <c r="CG169" s="43"/>
      <c r="CH169" s="43"/>
      <c r="CI169" s="43"/>
      <c r="CJ169" s="43"/>
      <c r="CK169" s="43"/>
      <c r="CL169" s="43"/>
      <c r="CM169" s="43"/>
      <c r="CN169" s="43"/>
      <c r="CO169" s="43"/>
      <c r="CP169" s="43"/>
      <c r="CQ169" s="43"/>
      <c r="CR169" s="43"/>
      <c r="CS169" s="43"/>
      <c r="CT169" s="43"/>
      <c r="CU169" s="43"/>
      <c r="CV169" s="43"/>
      <c r="CW169" s="43"/>
      <c r="CX169" s="43"/>
      <c r="CY169" s="43"/>
      <c r="CZ169" s="43"/>
      <c r="DA169" s="43"/>
      <c r="DB169" s="43"/>
      <c r="DC169" s="43"/>
      <c r="DD169" s="43"/>
      <c r="DE169" s="43"/>
      <c r="DF169" s="43"/>
      <c r="DG169" s="43"/>
      <c r="DH169" s="43"/>
      <c r="DI169" s="43"/>
      <c r="DJ169" s="43"/>
      <c r="DK169" s="43"/>
    </row>
    <row r="170" spans="1:115" s="44" customFormat="1" ht="120">
      <c r="A170" s="12">
        <v>158</v>
      </c>
      <c r="B170" s="6"/>
      <c r="C170" s="31" t="s">
        <v>886</v>
      </c>
      <c r="D170" s="17" t="s">
        <v>621</v>
      </c>
      <c r="E170" s="20" t="s">
        <v>887</v>
      </c>
      <c r="F170" s="21" t="s">
        <v>888</v>
      </c>
      <c r="G170" s="24" t="s">
        <v>889</v>
      </c>
      <c r="H170" s="23" t="s">
        <v>712</v>
      </c>
      <c r="I170" s="21"/>
      <c r="J170" s="25"/>
      <c r="K170" s="21" t="s">
        <v>1043</v>
      </c>
      <c r="L170" s="7" t="s">
        <v>890</v>
      </c>
      <c r="M170" s="5" t="s">
        <v>791</v>
      </c>
      <c r="N170" s="24">
        <v>15993000</v>
      </c>
      <c r="O170" s="24"/>
      <c r="P170" s="24">
        <f t="shared" si="8"/>
        <v>15993000</v>
      </c>
      <c r="Q170" s="24"/>
      <c r="R170" s="24"/>
      <c r="S170" s="61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  <c r="BR170" s="43"/>
      <c r="BS170" s="43"/>
      <c r="BT170" s="43"/>
      <c r="BU170" s="43"/>
      <c r="BV170" s="43"/>
      <c r="BW170" s="43"/>
      <c r="BX170" s="43"/>
      <c r="BY170" s="43"/>
      <c r="BZ170" s="43"/>
      <c r="CA170" s="43"/>
      <c r="CB170" s="43"/>
      <c r="CC170" s="43"/>
      <c r="CD170" s="43"/>
      <c r="CE170" s="43"/>
      <c r="CF170" s="43"/>
      <c r="CG170" s="43"/>
      <c r="CH170" s="43"/>
      <c r="CI170" s="43"/>
      <c r="CJ170" s="43"/>
      <c r="CK170" s="43"/>
      <c r="CL170" s="43"/>
      <c r="CM170" s="43"/>
      <c r="CN170" s="43"/>
      <c r="CO170" s="43"/>
      <c r="CP170" s="43"/>
      <c r="CQ170" s="43"/>
      <c r="CR170" s="43"/>
      <c r="CS170" s="43"/>
      <c r="CT170" s="43"/>
      <c r="CU170" s="43"/>
      <c r="CV170" s="43"/>
      <c r="CW170" s="43"/>
      <c r="CX170" s="43"/>
      <c r="CY170" s="43"/>
      <c r="CZ170" s="43"/>
      <c r="DA170" s="43"/>
      <c r="DB170" s="43"/>
      <c r="DC170" s="43"/>
      <c r="DD170" s="43"/>
      <c r="DE170" s="43"/>
      <c r="DF170" s="43"/>
      <c r="DG170" s="43"/>
      <c r="DH170" s="43"/>
      <c r="DI170" s="43"/>
      <c r="DJ170" s="43"/>
      <c r="DK170" s="43"/>
    </row>
    <row r="171" spans="1:115" s="44" customFormat="1" ht="60">
      <c r="A171" s="12">
        <v>159</v>
      </c>
      <c r="B171" s="6"/>
      <c r="C171" s="31" t="s">
        <v>886</v>
      </c>
      <c r="D171" s="17" t="s">
        <v>621</v>
      </c>
      <c r="E171" s="20" t="s">
        <v>891</v>
      </c>
      <c r="F171" s="21" t="s">
        <v>892</v>
      </c>
      <c r="G171" s="24" t="s">
        <v>893</v>
      </c>
      <c r="H171" s="23" t="s">
        <v>712</v>
      </c>
      <c r="I171" s="21"/>
      <c r="J171" s="25"/>
      <c r="K171" s="21" t="s">
        <v>1043</v>
      </c>
      <c r="L171" s="7" t="s">
        <v>894</v>
      </c>
      <c r="M171" s="5" t="s">
        <v>791</v>
      </c>
      <c r="N171" s="24">
        <v>63574351</v>
      </c>
      <c r="O171" s="24"/>
      <c r="P171" s="24">
        <f t="shared" si="8"/>
        <v>63574351</v>
      </c>
      <c r="Q171" s="24"/>
      <c r="R171" s="24"/>
      <c r="S171" s="61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/>
      <c r="CS171" s="43"/>
      <c r="CT171" s="43"/>
      <c r="CU171" s="43"/>
      <c r="CV171" s="43"/>
      <c r="CW171" s="43"/>
      <c r="CX171" s="43"/>
      <c r="CY171" s="43"/>
      <c r="CZ171" s="43"/>
      <c r="DA171" s="43"/>
      <c r="DB171" s="43"/>
      <c r="DC171" s="43"/>
      <c r="DD171" s="43"/>
      <c r="DE171" s="43"/>
      <c r="DF171" s="43"/>
      <c r="DG171" s="43"/>
      <c r="DH171" s="43"/>
      <c r="DI171" s="43"/>
      <c r="DJ171" s="43"/>
      <c r="DK171" s="43"/>
    </row>
    <row r="172" spans="1:115" s="44" customFormat="1" ht="105">
      <c r="A172" s="12">
        <v>160</v>
      </c>
      <c r="B172" s="6"/>
      <c r="C172" s="31" t="s">
        <v>886</v>
      </c>
      <c r="D172" s="17" t="s">
        <v>621</v>
      </c>
      <c r="E172" s="20" t="s">
        <v>895</v>
      </c>
      <c r="F172" s="21" t="s">
        <v>896</v>
      </c>
      <c r="G172" s="24" t="s">
        <v>897</v>
      </c>
      <c r="H172" s="23" t="s">
        <v>712</v>
      </c>
      <c r="I172" s="21"/>
      <c r="J172" s="25"/>
      <c r="K172" s="21" t="s">
        <v>1043</v>
      </c>
      <c r="L172" s="7" t="s">
        <v>898</v>
      </c>
      <c r="M172" s="5" t="s">
        <v>791</v>
      </c>
      <c r="N172" s="24">
        <v>464621505</v>
      </c>
      <c r="O172" s="24"/>
      <c r="P172" s="24">
        <f t="shared" si="8"/>
        <v>464621505</v>
      </c>
      <c r="Q172" s="24"/>
      <c r="R172" s="24"/>
      <c r="S172" s="61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  <c r="BR172" s="43"/>
      <c r="BS172" s="43"/>
      <c r="BT172" s="43"/>
      <c r="BU172" s="43"/>
      <c r="BV172" s="43"/>
      <c r="BW172" s="43"/>
      <c r="BX172" s="43"/>
      <c r="BY172" s="43"/>
      <c r="BZ172" s="43"/>
      <c r="CA172" s="43"/>
      <c r="CB172" s="43"/>
      <c r="CC172" s="43"/>
      <c r="CD172" s="43"/>
      <c r="CE172" s="43"/>
      <c r="CF172" s="43"/>
      <c r="CG172" s="43"/>
      <c r="CH172" s="43"/>
      <c r="CI172" s="43"/>
      <c r="CJ172" s="43"/>
      <c r="CK172" s="43"/>
      <c r="CL172" s="43"/>
      <c r="CM172" s="43"/>
      <c r="CN172" s="43"/>
      <c r="CO172" s="43"/>
      <c r="CP172" s="43"/>
      <c r="CQ172" s="43"/>
      <c r="CR172" s="43"/>
      <c r="CS172" s="43"/>
      <c r="CT172" s="43"/>
      <c r="CU172" s="43"/>
      <c r="CV172" s="43"/>
      <c r="CW172" s="43"/>
      <c r="CX172" s="43"/>
      <c r="CY172" s="43"/>
      <c r="CZ172" s="43"/>
      <c r="DA172" s="43"/>
      <c r="DB172" s="43"/>
      <c r="DC172" s="43"/>
      <c r="DD172" s="43"/>
      <c r="DE172" s="43"/>
      <c r="DF172" s="43"/>
      <c r="DG172" s="43"/>
      <c r="DH172" s="43"/>
      <c r="DI172" s="43"/>
      <c r="DJ172" s="43"/>
      <c r="DK172" s="43"/>
    </row>
    <row r="173" spans="1:115" s="44" customFormat="1" ht="60">
      <c r="A173" s="12">
        <v>161</v>
      </c>
      <c r="B173" s="6"/>
      <c r="C173" s="31" t="s">
        <v>886</v>
      </c>
      <c r="D173" s="17" t="s">
        <v>899</v>
      </c>
      <c r="E173" s="20" t="s">
        <v>900</v>
      </c>
      <c r="F173" s="21" t="s">
        <v>901</v>
      </c>
      <c r="G173" s="24" t="s">
        <v>902</v>
      </c>
      <c r="H173" s="23" t="s">
        <v>712</v>
      </c>
      <c r="I173" s="21"/>
      <c r="J173" s="25"/>
      <c r="K173" s="21" t="s">
        <v>1043</v>
      </c>
      <c r="L173" s="7" t="s">
        <v>903</v>
      </c>
      <c r="M173" s="5" t="s">
        <v>791</v>
      </c>
      <c r="N173" s="24">
        <v>120000000</v>
      </c>
      <c r="O173" s="24"/>
      <c r="P173" s="24">
        <f t="shared" si="8"/>
        <v>120000000</v>
      </c>
      <c r="Q173" s="24"/>
      <c r="R173" s="24"/>
      <c r="S173" s="61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  <c r="BR173" s="43"/>
      <c r="BS173" s="43"/>
      <c r="BT173" s="43"/>
      <c r="BU173" s="43"/>
      <c r="BV173" s="43"/>
      <c r="BW173" s="43"/>
      <c r="BX173" s="43"/>
      <c r="BY173" s="43"/>
      <c r="BZ173" s="43"/>
      <c r="CA173" s="43"/>
      <c r="CB173" s="43"/>
      <c r="CC173" s="43"/>
      <c r="CD173" s="43"/>
      <c r="CE173" s="43"/>
      <c r="CF173" s="43"/>
      <c r="CG173" s="43"/>
      <c r="CH173" s="43"/>
      <c r="CI173" s="43"/>
      <c r="CJ173" s="43"/>
      <c r="CK173" s="43"/>
      <c r="CL173" s="43"/>
      <c r="CM173" s="43"/>
      <c r="CN173" s="43"/>
      <c r="CO173" s="43"/>
      <c r="CP173" s="43"/>
      <c r="CQ173" s="43"/>
      <c r="CR173" s="43"/>
      <c r="CS173" s="43"/>
      <c r="CT173" s="43"/>
      <c r="CU173" s="43"/>
      <c r="CV173" s="43"/>
      <c r="CW173" s="43"/>
      <c r="CX173" s="43"/>
      <c r="CY173" s="43"/>
      <c r="CZ173" s="43"/>
      <c r="DA173" s="43"/>
      <c r="DB173" s="43"/>
      <c r="DC173" s="43"/>
      <c r="DD173" s="43"/>
      <c r="DE173" s="43"/>
      <c r="DF173" s="43"/>
      <c r="DG173" s="43"/>
      <c r="DH173" s="43"/>
      <c r="DI173" s="43"/>
      <c r="DJ173" s="43"/>
      <c r="DK173" s="43"/>
    </row>
    <row r="174" spans="1:115" s="44" customFormat="1" ht="60">
      <c r="A174" s="12">
        <v>162</v>
      </c>
      <c r="B174" s="6"/>
      <c r="C174" s="31" t="s">
        <v>907</v>
      </c>
      <c r="D174" s="17" t="s">
        <v>383</v>
      </c>
      <c r="E174" s="20" t="s">
        <v>908</v>
      </c>
      <c r="F174" s="21" t="s">
        <v>909</v>
      </c>
      <c r="G174" s="24" t="s">
        <v>910</v>
      </c>
      <c r="H174" s="23" t="s">
        <v>712</v>
      </c>
      <c r="I174" s="21"/>
      <c r="J174" s="25"/>
      <c r="K174" s="21">
        <v>43163</v>
      </c>
      <c r="L174" s="7" t="s">
        <v>911</v>
      </c>
      <c r="M174" s="5" t="s">
        <v>791</v>
      </c>
      <c r="N174" s="24">
        <v>28773000</v>
      </c>
      <c r="O174" s="24"/>
      <c r="P174" s="24">
        <f t="shared" si="8"/>
        <v>28773000</v>
      </c>
      <c r="Q174" s="24"/>
      <c r="R174" s="24"/>
      <c r="S174" s="61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  <c r="BR174" s="43"/>
      <c r="BS174" s="43"/>
      <c r="BT174" s="43"/>
      <c r="BU174" s="43"/>
      <c r="BV174" s="43"/>
      <c r="BW174" s="43"/>
      <c r="BX174" s="43"/>
      <c r="BY174" s="43"/>
      <c r="BZ174" s="43"/>
      <c r="CA174" s="43"/>
      <c r="CB174" s="43"/>
      <c r="CC174" s="43"/>
      <c r="CD174" s="43"/>
      <c r="CE174" s="43"/>
      <c r="CF174" s="43"/>
      <c r="CG174" s="43"/>
      <c r="CH174" s="43"/>
      <c r="CI174" s="43"/>
      <c r="CJ174" s="43"/>
      <c r="CK174" s="43"/>
      <c r="CL174" s="43"/>
      <c r="CM174" s="43"/>
      <c r="CN174" s="43"/>
      <c r="CO174" s="43"/>
      <c r="CP174" s="43"/>
      <c r="CQ174" s="43"/>
      <c r="CR174" s="43"/>
      <c r="CS174" s="43"/>
      <c r="CT174" s="43"/>
      <c r="CU174" s="43"/>
      <c r="CV174" s="43"/>
      <c r="CW174" s="43"/>
      <c r="CX174" s="43"/>
      <c r="CY174" s="43"/>
      <c r="CZ174" s="43"/>
      <c r="DA174" s="43"/>
      <c r="DB174" s="43"/>
      <c r="DC174" s="43"/>
      <c r="DD174" s="43"/>
      <c r="DE174" s="43"/>
      <c r="DF174" s="43"/>
      <c r="DG174" s="43"/>
      <c r="DH174" s="43"/>
      <c r="DI174" s="43"/>
      <c r="DJ174" s="43"/>
      <c r="DK174" s="43"/>
    </row>
    <row r="175" spans="1:115" s="44" customFormat="1" ht="45">
      <c r="A175" s="12">
        <v>163</v>
      </c>
      <c r="B175" s="6"/>
      <c r="C175" s="31" t="s">
        <v>912</v>
      </c>
      <c r="D175" s="17" t="s">
        <v>88</v>
      </c>
      <c r="E175" s="20" t="s">
        <v>913</v>
      </c>
      <c r="F175" s="21" t="s">
        <v>914</v>
      </c>
      <c r="G175" s="24" t="s">
        <v>915</v>
      </c>
      <c r="H175" s="23" t="s">
        <v>712</v>
      </c>
      <c r="I175" s="21"/>
      <c r="J175" s="25"/>
      <c r="K175" s="21">
        <v>43377</v>
      </c>
      <c r="L175" s="7" t="s">
        <v>916</v>
      </c>
      <c r="M175" s="5" t="s">
        <v>816</v>
      </c>
      <c r="N175" s="24">
        <v>596550432</v>
      </c>
      <c r="O175" s="24"/>
      <c r="P175" s="24"/>
      <c r="Q175" s="24">
        <f>N175</f>
        <v>596550432</v>
      </c>
      <c r="R175" s="24"/>
      <c r="S175" s="61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</row>
    <row r="176" spans="1:115" s="44" customFormat="1" ht="45">
      <c r="A176" s="12">
        <v>164</v>
      </c>
      <c r="B176" s="6"/>
      <c r="C176" s="31" t="s">
        <v>917</v>
      </c>
      <c r="D176" s="17" t="s">
        <v>918</v>
      </c>
      <c r="E176" s="20" t="s">
        <v>919</v>
      </c>
      <c r="F176" s="21" t="s">
        <v>920</v>
      </c>
      <c r="G176" s="24" t="s">
        <v>921</v>
      </c>
      <c r="H176" s="23" t="s">
        <v>712</v>
      </c>
      <c r="I176" s="21"/>
      <c r="J176" s="25"/>
      <c r="K176" s="21">
        <v>43377</v>
      </c>
      <c r="L176" s="7" t="s">
        <v>922</v>
      </c>
      <c r="M176" s="5" t="s">
        <v>816</v>
      </c>
      <c r="N176" s="24">
        <v>16653700</v>
      </c>
      <c r="O176" s="24"/>
      <c r="P176" s="24"/>
      <c r="Q176" s="24">
        <f>N176</f>
        <v>16653700</v>
      </c>
      <c r="R176" s="24"/>
      <c r="S176" s="61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  <c r="BR176" s="43"/>
      <c r="BS176" s="43"/>
      <c r="BT176" s="43"/>
      <c r="BU176" s="43"/>
      <c r="BV176" s="43"/>
      <c r="BW176" s="43"/>
      <c r="BX176" s="43"/>
      <c r="BY176" s="43"/>
      <c r="BZ176" s="43"/>
      <c r="CA176" s="43"/>
      <c r="CB176" s="43"/>
      <c r="CC176" s="43"/>
      <c r="CD176" s="43"/>
      <c r="CE176" s="43"/>
      <c r="CF176" s="43"/>
      <c r="CG176" s="43"/>
      <c r="CH176" s="43"/>
      <c r="CI176" s="43"/>
      <c r="CJ176" s="43"/>
      <c r="CK176" s="43"/>
      <c r="CL176" s="43"/>
      <c r="CM176" s="43"/>
      <c r="CN176" s="43"/>
      <c r="CO176" s="43"/>
      <c r="CP176" s="43"/>
      <c r="CQ176" s="43"/>
      <c r="CR176" s="43"/>
      <c r="CS176" s="43"/>
      <c r="CT176" s="43"/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</row>
    <row r="177" spans="1:115" s="44" customFormat="1" ht="105">
      <c r="A177" s="12">
        <v>165</v>
      </c>
      <c r="B177" s="6"/>
      <c r="C177" s="31" t="s">
        <v>923</v>
      </c>
      <c r="D177" s="17" t="s">
        <v>924</v>
      </c>
      <c r="E177" s="20" t="s">
        <v>925</v>
      </c>
      <c r="F177" s="21" t="s">
        <v>926</v>
      </c>
      <c r="G177" s="24" t="s">
        <v>927</v>
      </c>
      <c r="H177" s="23" t="s">
        <v>928</v>
      </c>
      <c r="I177" s="21"/>
      <c r="J177" s="25"/>
      <c r="K177" s="21" t="s">
        <v>1044</v>
      </c>
      <c r="L177" s="7" t="s">
        <v>929</v>
      </c>
      <c r="M177" s="5" t="s">
        <v>630</v>
      </c>
      <c r="N177" s="24">
        <v>12700000</v>
      </c>
      <c r="O177" s="24"/>
      <c r="P177" s="24"/>
      <c r="Q177" s="24"/>
      <c r="R177" s="24">
        <f>N177</f>
        <v>12700000</v>
      </c>
      <c r="S177" s="61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  <c r="BR177" s="43"/>
      <c r="BS177" s="43"/>
      <c r="BT177" s="43"/>
      <c r="BU177" s="43"/>
      <c r="BV177" s="43"/>
      <c r="BW177" s="43"/>
      <c r="BX177" s="43"/>
      <c r="BY177" s="43"/>
      <c r="BZ177" s="43"/>
      <c r="CA177" s="43"/>
      <c r="CB177" s="43"/>
      <c r="CC177" s="43"/>
      <c r="CD177" s="43"/>
      <c r="CE177" s="43"/>
      <c r="CF177" s="43"/>
      <c r="CG177" s="43"/>
      <c r="CH177" s="43"/>
      <c r="CI177" s="43"/>
      <c r="CJ177" s="43"/>
      <c r="CK177" s="43"/>
      <c r="CL177" s="43"/>
      <c r="CM177" s="43"/>
      <c r="CN177" s="43"/>
      <c r="CO177" s="43"/>
      <c r="CP177" s="43"/>
      <c r="CQ177" s="43"/>
      <c r="CR177" s="43"/>
      <c r="CS177" s="43"/>
      <c r="CT177" s="43"/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</row>
    <row r="178" spans="1:115" s="44" customFormat="1" ht="60">
      <c r="A178" s="12">
        <v>166</v>
      </c>
      <c r="B178" s="6"/>
      <c r="C178" s="31" t="s">
        <v>930</v>
      </c>
      <c r="D178" s="17" t="s">
        <v>756</v>
      </c>
      <c r="E178" s="20" t="s">
        <v>931</v>
      </c>
      <c r="F178" s="21" t="s">
        <v>932</v>
      </c>
      <c r="G178" s="24" t="s">
        <v>495</v>
      </c>
      <c r="H178" s="23" t="s">
        <v>712</v>
      </c>
      <c r="I178" s="21"/>
      <c r="J178" s="25"/>
      <c r="K178" s="21" t="s">
        <v>1044</v>
      </c>
      <c r="L178" s="7" t="s">
        <v>933</v>
      </c>
      <c r="M178" s="5" t="s">
        <v>630</v>
      </c>
      <c r="N178" s="24">
        <v>2500000</v>
      </c>
      <c r="O178" s="24"/>
      <c r="P178" s="24"/>
      <c r="Q178" s="24"/>
      <c r="R178" s="24">
        <v>2500000</v>
      </c>
      <c r="S178" s="61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  <c r="BR178" s="43"/>
      <c r="BS178" s="43"/>
      <c r="BT178" s="43"/>
      <c r="BU178" s="43"/>
      <c r="BV178" s="43"/>
      <c r="BW178" s="43"/>
      <c r="BX178" s="43"/>
      <c r="BY178" s="43"/>
      <c r="BZ178" s="43"/>
      <c r="CA178" s="43"/>
      <c r="CB178" s="43"/>
      <c r="CC178" s="43"/>
      <c r="CD178" s="43"/>
      <c r="CE178" s="43"/>
      <c r="CF178" s="43"/>
      <c r="CG178" s="43"/>
      <c r="CH178" s="43"/>
      <c r="CI178" s="43"/>
      <c r="CJ178" s="43"/>
      <c r="CK178" s="43"/>
      <c r="CL178" s="43"/>
      <c r="CM178" s="43"/>
      <c r="CN178" s="43"/>
      <c r="CO178" s="43"/>
      <c r="CP178" s="43"/>
      <c r="CQ178" s="43"/>
      <c r="CR178" s="43"/>
      <c r="CS178" s="43"/>
      <c r="CT178" s="43"/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</row>
    <row r="179" spans="1:115" s="44" customFormat="1" ht="60">
      <c r="A179" s="12">
        <v>167</v>
      </c>
      <c r="B179" s="6"/>
      <c r="C179" s="31" t="s">
        <v>934</v>
      </c>
      <c r="D179" s="17" t="s">
        <v>935</v>
      </c>
      <c r="E179" s="20" t="s">
        <v>209</v>
      </c>
      <c r="F179" s="21" t="s">
        <v>936</v>
      </c>
      <c r="G179" s="24" t="s">
        <v>937</v>
      </c>
      <c r="H179" s="23" t="s">
        <v>928</v>
      </c>
      <c r="I179" s="21"/>
      <c r="J179" s="25"/>
      <c r="K179" s="21" t="s">
        <v>1045</v>
      </c>
      <c r="L179" s="7" t="s">
        <v>941</v>
      </c>
      <c r="M179" s="5" t="s">
        <v>791</v>
      </c>
      <c r="N179" s="24">
        <v>4032246043</v>
      </c>
      <c r="O179" s="24"/>
      <c r="P179" s="24">
        <f>N179</f>
        <v>4032246043</v>
      </c>
      <c r="Q179" s="24"/>
      <c r="R179" s="24"/>
      <c r="S179" s="61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  <c r="BR179" s="43"/>
      <c r="BS179" s="43"/>
      <c r="BT179" s="43"/>
      <c r="BU179" s="43"/>
      <c r="BV179" s="43"/>
      <c r="BW179" s="43"/>
      <c r="BX179" s="43"/>
      <c r="BY179" s="43"/>
      <c r="BZ179" s="43"/>
      <c r="CA179" s="43"/>
      <c r="CB179" s="43"/>
      <c r="CC179" s="43"/>
      <c r="CD179" s="43"/>
      <c r="CE179" s="43"/>
      <c r="CF179" s="43"/>
      <c r="CG179" s="43"/>
      <c r="CH179" s="43"/>
      <c r="CI179" s="43"/>
      <c r="CJ179" s="43"/>
      <c r="CK179" s="43"/>
      <c r="CL179" s="43"/>
      <c r="CM179" s="43"/>
      <c r="CN179" s="43"/>
      <c r="CO179" s="43"/>
      <c r="CP179" s="43"/>
      <c r="CQ179" s="43"/>
      <c r="CR179" s="43"/>
      <c r="CS179" s="43"/>
      <c r="CT179" s="43"/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</row>
    <row r="180" spans="1:115" s="44" customFormat="1" ht="60">
      <c r="A180" s="12">
        <v>168</v>
      </c>
      <c r="B180" s="6"/>
      <c r="C180" s="31" t="s">
        <v>934</v>
      </c>
      <c r="D180" s="17" t="s">
        <v>935</v>
      </c>
      <c r="E180" s="20" t="s">
        <v>210</v>
      </c>
      <c r="F180" s="21" t="s">
        <v>938</v>
      </c>
      <c r="G180" s="24" t="s">
        <v>939</v>
      </c>
      <c r="H180" s="23" t="s">
        <v>928</v>
      </c>
      <c r="I180" s="21"/>
      <c r="J180" s="25"/>
      <c r="K180" s="21" t="s">
        <v>1045</v>
      </c>
      <c r="L180" s="7" t="s">
        <v>940</v>
      </c>
      <c r="M180" s="5" t="s">
        <v>791</v>
      </c>
      <c r="N180" s="24">
        <v>3949750777</v>
      </c>
      <c r="O180" s="24"/>
      <c r="P180" s="24">
        <f>N180</f>
        <v>3949750777</v>
      </c>
      <c r="Q180" s="24"/>
      <c r="R180" s="24"/>
      <c r="S180" s="61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3"/>
      <c r="CG180" s="43"/>
      <c r="CH180" s="43"/>
      <c r="CI180" s="43"/>
      <c r="CJ180" s="43"/>
      <c r="CK180" s="43"/>
      <c r="CL180" s="43"/>
      <c r="CM180" s="43"/>
      <c r="CN180" s="43"/>
      <c r="CO180" s="43"/>
      <c r="CP180" s="43"/>
      <c r="CQ180" s="43"/>
      <c r="CR180" s="43"/>
      <c r="CS180" s="43"/>
      <c r="CT180" s="43"/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</row>
    <row r="181" spans="1:115" s="44" customFormat="1" ht="60">
      <c r="A181" s="12">
        <v>169</v>
      </c>
      <c r="B181" s="6"/>
      <c r="C181" s="31" t="s">
        <v>942</v>
      </c>
      <c r="D181" s="17" t="s">
        <v>943</v>
      </c>
      <c r="E181" s="20" t="s">
        <v>944</v>
      </c>
      <c r="F181" s="21" t="s">
        <v>945</v>
      </c>
      <c r="G181" s="24" t="s">
        <v>946</v>
      </c>
      <c r="H181" s="23" t="s">
        <v>712</v>
      </c>
      <c r="I181" s="21"/>
      <c r="J181" s="25"/>
      <c r="K181" s="21">
        <v>43195</v>
      </c>
      <c r="L181" s="7" t="s">
        <v>947</v>
      </c>
      <c r="M181" s="5" t="s">
        <v>630</v>
      </c>
      <c r="N181" s="24">
        <v>43268172</v>
      </c>
      <c r="O181" s="24"/>
      <c r="P181" s="24"/>
      <c r="Q181" s="24"/>
      <c r="R181" s="24">
        <f>N181</f>
        <v>43268172</v>
      </c>
      <c r="S181" s="61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  <c r="BR181" s="43"/>
      <c r="BS181" s="43"/>
      <c r="BT181" s="43"/>
      <c r="BU181" s="43"/>
      <c r="BV181" s="43"/>
      <c r="BW181" s="43"/>
      <c r="BX181" s="43"/>
      <c r="BY181" s="43"/>
      <c r="BZ181" s="43"/>
      <c r="CA181" s="43"/>
      <c r="CB181" s="43"/>
      <c r="CC181" s="43"/>
      <c r="CD181" s="43"/>
      <c r="CE181" s="43"/>
      <c r="CF181" s="43"/>
      <c r="CG181" s="43"/>
      <c r="CH181" s="43"/>
      <c r="CI181" s="43"/>
      <c r="CJ181" s="43"/>
      <c r="CK181" s="43"/>
      <c r="CL181" s="43"/>
      <c r="CM181" s="43"/>
      <c r="CN181" s="43"/>
      <c r="CO181" s="43"/>
      <c r="CP181" s="43"/>
      <c r="CQ181" s="43"/>
      <c r="CR181" s="43"/>
      <c r="CS181" s="43"/>
      <c r="CT181" s="43"/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</row>
    <row r="182" spans="1:115" s="44" customFormat="1" ht="60">
      <c r="A182" s="12">
        <v>170</v>
      </c>
      <c r="B182" s="6"/>
      <c r="C182" s="31" t="s">
        <v>948</v>
      </c>
      <c r="D182" s="17" t="s">
        <v>316</v>
      </c>
      <c r="E182" s="20" t="s">
        <v>949</v>
      </c>
      <c r="F182" s="21" t="s">
        <v>950</v>
      </c>
      <c r="G182" s="24" t="s">
        <v>951</v>
      </c>
      <c r="H182" s="23" t="s">
        <v>928</v>
      </c>
      <c r="I182" s="21"/>
      <c r="J182" s="25"/>
      <c r="K182" s="21" t="s">
        <v>958</v>
      </c>
      <c r="L182" s="7" t="s">
        <v>952</v>
      </c>
      <c r="M182" s="5" t="s">
        <v>685</v>
      </c>
      <c r="N182" s="24">
        <v>523956862</v>
      </c>
      <c r="O182" s="24"/>
      <c r="P182" s="24"/>
      <c r="Q182" s="24"/>
      <c r="R182" s="24"/>
      <c r="S182" s="61">
        <f>N182</f>
        <v>523956862</v>
      </c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  <c r="BR182" s="43"/>
      <c r="BS182" s="43"/>
      <c r="BT182" s="43"/>
      <c r="BU182" s="43"/>
      <c r="BV182" s="43"/>
      <c r="BW182" s="43"/>
      <c r="BX182" s="43"/>
      <c r="BY182" s="43"/>
      <c r="BZ182" s="43"/>
      <c r="CA182" s="43"/>
      <c r="CB182" s="43"/>
      <c r="CC182" s="43"/>
      <c r="CD182" s="43"/>
      <c r="CE182" s="43"/>
      <c r="CF182" s="43"/>
      <c r="CG182" s="43"/>
      <c r="CH182" s="43"/>
      <c r="CI182" s="43"/>
      <c r="CJ182" s="43"/>
      <c r="CK182" s="43"/>
      <c r="CL182" s="43"/>
      <c r="CM182" s="43"/>
      <c r="CN182" s="43"/>
      <c r="CO182" s="43"/>
      <c r="CP182" s="43"/>
      <c r="CQ182" s="43"/>
      <c r="CR182" s="43"/>
      <c r="CS182" s="43"/>
      <c r="CT182" s="43"/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</row>
    <row r="183" spans="1:115" s="44" customFormat="1" ht="60">
      <c r="A183" s="12">
        <v>171</v>
      </c>
      <c r="B183" s="6"/>
      <c r="C183" s="31" t="s">
        <v>953</v>
      </c>
      <c r="D183" s="17" t="s">
        <v>954</v>
      </c>
      <c r="E183" s="20" t="s">
        <v>955</v>
      </c>
      <c r="F183" s="21" t="s">
        <v>956</v>
      </c>
      <c r="G183" s="24" t="s">
        <v>957</v>
      </c>
      <c r="H183" s="23" t="s">
        <v>928</v>
      </c>
      <c r="I183" s="21"/>
      <c r="J183" s="25"/>
      <c r="K183" s="21" t="s">
        <v>959</v>
      </c>
      <c r="L183" s="7" t="s">
        <v>960</v>
      </c>
      <c r="M183" s="5" t="s">
        <v>791</v>
      </c>
      <c r="N183" s="24">
        <v>45000000</v>
      </c>
      <c r="O183" s="24"/>
      <c r="P183" s="24">
        <f>N183</f>
        <v>45000000</v>
      </c>
      <c r="Q183" s="24"/>
      <c r="R183" s="24"/>
      <c r="S183" s="61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  <c r="BR183" s="43"/>
      <c r="BS183" s="43"/>
      <c r="BT183" s="43"/>
      <c r="BU183" s="43"/>
      <c r="BV183" s="43"/>
      <c r="BW183" s="43"/>
      <c r="BX183" s="43"/>
      <c r="BY183" s="43"/>
      <c r="BZ183" s="43"/>
      <c r="CA183" s="43"/>
      <c r="CB183" s="43"/>
      <c r="CC183" s="43"/>
      <c r="CD183" s="43"/>
      <c r="CE183" s="43"/>
      <c r="CF183" s="43"/>
      <c r="CG183" s="43"/>
      <c r="CH183" s="43"/>
      <c r="CI183" s="43"/>
      <c r="CJ183" s="43"/>
      <c r="CK183" s="43"/>
      <c r="CL183" s="43"/>
      <c r="CM183" s="43"/>
      <c r="CN183" s="43"/>
      <c r="CO183" s="43"/>
      <c r="CP183" s="43"/>
      <c r="CQ183" s="43"/>
      <c r="CR183" s="43"/>
      <c r="CS183" s="43"/>
      <c r="CT183" s="43"/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</row>
    <row r="184" spans="1:115" s="44" customFormat="1" ht="60">
      <c r="A184" s="12">
        <v>172</v>
      </c>
      <c r="B184" s="6"/>
      <c r="C184" s="31" t="s">
        <v>961</v>
      </c>
      <c r="D184" s="17" t="s">
        <v>954</v>
      </c>
      <c r="E184" s="20" t="s">
        <v>962</v>
      </c>
      <c r="F184" s="21" t="s">
        <v>963</v>
      </c>
      <c r="G184" s="24" t="s">
        <v>964</v>
      </c>
      <c r="H184" s="23" t="s">
        <v>928</v>
      </c>
      <c r="I184" s="21"/>
      <c r="J184" s="25"/>
      <c r="K184" s="21" t="s">
        <v>959</v>
      </c>
      <c r="L184" s="7" t="s">
        <v>965</v>
      </c>
      <c r="M184" s="5" t="s">
        <v>791</v>
      </c>
      <c r="N184" s="24">
        <v>95000000</v>
      </c>
      <c r="O184" s="24"/>
      <c r="P184" s="24">
        <f>N184</f>
        <v>95000000</v>
      </c>
      <c r="Q184" s="24"/>
      <c r="R184" s="24"/>
      <c r="S184" s="61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  <c r="BR184" s="43"/>
      <c r="BS184" s="43"/>
      <c r="BT184" s="43"/>
      <c r="BU184" s="43"/>
      <c r="BV184" s="43"/>
      <c r="BW184" s="43"/>
      <c r="BX184" s="43"/>
      <c r="BY184" s="43"/>
      <c r="BZ184" s="43"/>
      <c r="CA184" s="43"/>
      <c r="CB184" s="43"/>
      <c r="CC184" s="43"/>
      <c r="CD184" s="43"/>
      <c r="CE184" s="43"/>
      <c r="CF184" s="43"/>
      <c r="CG184" s="43"/>
      <c r="CH184" s="43"/>
      <c r="CI184" s="43"/>
      <c r="CJ184" s="43"/>
      <c r="CK184" s="43"/>
      <c r="CL184" s="43"/>
      <c r="CM184" s="43"/>
      <c r="CN184" s="43"/>
      <c r="CO184" s="43"/>
      <c r="CP184" s="43"/>
      <c r="CQ184" s="43"/>
      <c r="CR184" s="43"/>
      <c r="CS184" s="43"/>
      <c r="CT184" s="43"/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</row>
    <row r="185" spans="1:115" s="44" customFormat="1" ht="60">
      <c r="A185" s="12">
        <v>173</v>
      </c>
      <c r="B185" s="6"/>
      <c r="C185" s="31" t="s">
        <v>953</v>
      </c>
      <c r="D185" s="17" t="s">
        <v>954</v>
      </c>
      <c r="E185" s="20" t="s">
        <v>966</v>
      </c>
      <c r="F185" s="21" t="s">
        <v>967</v>
      </c>
      <c r="G185" s="24" t="s">
        <v>968</v>
      </c>
      <c r="H185" s="23" t="s">
        <v>928</v>
      </c>
      <c r="I185" s="21"/>
      <c r="J185" s="25"/>
      <c r="K185" s="21" t="s">
        <v>959</v>
      </c>
      <c r="L185" s="7" t="s">
        <v>969</v>
      </c>
      <c r="M185" s="5" t="s">
        <v>791</v>
      </c>
      <c r="N185" s="24">
        <v>58000000</v>
      </c>
      <c r="O185" s="24"/>
      <c r="P185" s="24">
        <f>N185</f>
        <v>58000000</v>
      </c>
      <c r="Q185" s="24"/>
      <c r="R185" s="24"/>
      <c r="S185" s="61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  <c r="BR185" s="43"/>
      <c r="BS185" s="43"/>
      <c r="BT185" s="43"/>
      <c r="BU185" s="43"/>
      <c r="BV185" s="43"/>
      <c r="BW185" s="43"/>
      <c r="BX185" s="43"/>
      <c r="BY185" s="43"/>
      <c r="BZ185" s="43"/>
      <c r="CA185" s="43"/>
      <c r="CB185" s="43"/>
      <c r="CC185" s="43"/>
      <c r="CD185" s="43"/>
      <c r="CE185" s="43"/>
      <c r="CF185" s="43"/>
      <c r="CG185" s="43"/>
      <c r="CH185" s="43"/>
      <c r="CI185" s="43"/>
      <c r="CJ185" s="43"/>
      <c r="CK185" s="43"/>
      <c r="CL185" s="43"/>
      <c r="CM185" s="43"/>
      <c r="CN185" s="43"/>
      <c r="CO185" s="43"/>
      <c r="CP185" s="43"/>
      <c r="CQ185" s="43"/>
      <c r="CR185" s="43"/>
      <c r="CS185" s="43"/>
      <c r="CT185" s="43"/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</row>
    <row r="186" spans="1:115" s="44" customFormat="1" ht="60">
      <c r="A186" s="12">
        <v>174</v>
      </c>
      <c r="B186" s="6"/>
      <c r="C186" s="31" t="s">
        <v>953</v>
      </c>
      <c r="D186" s="17" t="s">
        <v>954</v>
      </c>
      <c r="E186" s="20" t="s">
        <v>970</v>
      </c>
      <c r="F186" s="21" t="s">
        <v>971</v>
      </c>
      <c r="G186" s="24" t="s">
        <v>972</v>
      </c>
      <c r="H186" s="23" t="s">
        <v>928</v>
      </c>
      <c r="I186" s="21"/>
      <c r="J186" s="25"/>
      <c r="K186" s="21" t="s">
        <v>959</v>
      </c>
      <c r="L186" s="7" t="s">
        <v>973</v>
      </c>
      <c r="M186" s="5" t="s">
        <v>791</v>
      </c>
      <c r="N186" s="24">
        <v>150000000</v>
      </c>
      <c r="O186" s="24"/>
      <c r="P186" s="24">
        <f>N186</f>
        <v>150000000</v>
      </c>
      <c r="Q186" s="24"/>
      <c r="R186" s="24"/>
      <c r="S186" s="61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</row>
    <row r="187" spans="1:115" s="44" customFormat="1" ht="60">
      <c r="A187" s="12">
        <v>175</v>
      </c>
      <c r="B187" s="6"/>
      <c r="C187" s="31" t="s">
        <v>953</v>
      </c>
      <c r="D187" s="17" t="s">
        <v>954</v>
      </c>
      <c r="E187" s="20" t="s">
        <v>974</v>
      </c>
      <c r="F187" s="21" t="s">
        <v>975</v>
      </c>
      <c r="G187" s="24" t="s">
        <v>976</v>
      </c>
      <c r="H187" s="23" t="s">
        <v>928</v>
      </c>
      <c r="I187" s="21"/>
      <c r="J187" s="25"/>
      <c r="K187" s="21" t="s">
        <v>959</v>
      </c>
      <c r="L187" s="7" t="s">
        <v>977</v>
      </c>
      <c r="M187" s="5" t="s">
        <v>791</v>
      </c>
      <c r="N187" s="24">
        <v>100000000</v>
      </c>
      <c r="O187" s="24"/>
      <c r="P187" s="24">
        <f>N187</f>
        <v>100000000</v>
      </c>
      <c r="Q187" s="24"/>
      <c r="R187" s="24"/>
      <c r="S187" s="61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  <c r="BR187" s="43"/>
      <c r="BS187" s="43"/>
      <c r="BT187" s="43"/>
      <c r="BU187" s="43"/>
      <c r="BV187" s="43"/>
      <c r="BW187" s="43"/>
      <c r="BX187" s="43"/>
      <c r="BY187" s="43"/>
      <c r="BZ187" s="43"/>
      <c r="CA187" s="43"/>
      <c r="CB187" s="43"/>
      <c r="CC187" s="43"/>
      <c r="CD187" s="43"/>
      <c r="CE187" s="43"/>
      <c r="CF187" s="43"/>
      <c r="CG187" s="43"/>
      <c r="CH187" s="43"/>
      <c r="CI187" s="43"/>
      <c r="CJ187" s="43"/>
      <c r="CK187" s="43"/>
      <c r="CL187" s="43"/>
      <c r="CM187" s="43"/>
      <c r="CN187" s="43"/>
      <c r="CO187" s="43"/>
      <c r="CP187" s="43"/>
      <c r="CQ187" s="43"/>
      <c r="CR187" s="43"/>
      <c r="CS187" s="43"/>
      <c r="CT187" s="43"/>
      <c r="CU187" s="43"/>
      <c r="CV187" s="43"/>
      <c r="CW187" s="43"/>
      <c r="CX187" s="43"/>
      <c r="CY187" s="43"/>
      <c r="CZ187" s="43"/>
      <c r="DA187" s="43"/>
      <c r="DB187" s="43"/>
      <c r="DC187" s="43"/>
      <c r="DD187" s="43"/>
      <c r="DE187" s="43"/>
      <c r="DF187" s="43"/>
      <c r="DG187" s="43"/>
      <c r="DH187" s="43"/>
      <c r="DI187" s="43"/>
      <c r="DJ187" s="43"/>
      <c r="DK187" s="43"/>
    </row>
    <row r="188" spans="1:115" s="44" customFormat="1" ht="105">
      <c r="A188" s="12">
        <v>176</v>
      </c>
      <c r="B188" s="6"/>
      <c r="C188" s="31" t="s">
        <v>978</v>
      </c>
      <c r="D188" s="17" t="s">
        <v>979</v>
      </c>
      <c r="E188" s="20" t="s">
        <v>980</v>
      </c>
      <c r="F188" s="21" t="s">
        <v>981</v>
      </c>
      <c r="G188" s="24" t="s">
        <v>982</v>
      </c>
      <c r="H188" s="23" t="s">
        <v>928</v>
      </c>
      <c r="I188" s="21"/>
      <c r="J188" s="25"/>
      <c r="K188" s="21" t="s">
        <v>983</v>
      </c>
      <c r="L188" s="7" t="s">
        <v>984</v>
      </c>
      <c r="M188" s="5" t="s">
        <v>816</v>
      </c>
      <c r="N188" s="24">
        <v>11725833191</v>
      </c>
      <c r="O188" s="24"/>
      <c r="P188" s="24"/>
      <c r="Q188" s="24">
        <f>N188</f>
        <v>11725833191</v>
      </c>
      <c r="R188" s="24"/>
      <c r="S188" s="61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</row>
    <row r="189" spans="1:115" s="44" customFormat="1" ht="60">
      <c r="A189" s="12">
        <v>177</v>
      </c>
      <c r="B189" s="6"/>
      <c r="C189" s="31" t="s">
        <v>985</v>
      </c>
      <c r="D189" s="17" t="s">
        <v>986</v>
      </c>
      <c r="E189" s="20" t="s">
        <v>987</v>
      </c>
      <c r="F189" s="21" t="s">
        <v>988</v>
      </c>
      <c r="G189" s="24" t="s">
        <v>989</v>
      </c>
      <c r="H189" s="23" t="s">
        <v>928</v>
      </c>
      <c r="I189" s="21"/>
      <c r="J189" s="25"/>
      <c r="K189" s="21" t="s">
        <v>990</v>
      </c>
      <c r="L189" s="7" t="s">
        <v>991</v>
      </c>
      <c r="M189" s="5" t="s">
        <v>630</v>
      </c>
      <c r="N189" s="24">
        <v>646715351</v>
      </c>
      <c r="O189" s="24"/>
      <c r="P189" s="24"/>
      <c r="Q189" s="24"/>
      <c r="R189" s="24">
        <f>N189</f>
        <v>646715351</v>
      </c>
      <c r="S189" s="61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  <c r="BR189" s="43"/>
      <c r="BS189" s="43"/>
      <c r="BT189" s="43"/>
      <c r="BU189" s="43"/>
      <c r="BV189" s="43"/>
      <c r="BW189" s="43"/>
      <c r="BX189" s="43"/>
      <c r="BY189" s="43"/>
      <c r="BZ189" s="43"/>
      <c r="CA189" s="43"/>
      <c r="CB189" s="43"/>
      <c r="CC189" s="43"/>
      <c r="CD189" s="43"/>
      <c r="CE189" s="43"/>
      <c r="CF189" s="43"/>
      <c r="CG189" s="43"/>
      <c r="CH189" s="43"/>
      <c r="CI189" s="43"/>
      <c r="CJ189" s="43"/>
      <c r="CK189" s="43"/>
      <c r="CL189" s="43"/>
      <c r="CM189" s="43"/>
      <c r="CN189" s="43"/>
      <c r="CO189" s="43"/>
      <c r="CP189" s="43"/>
      <c r="CQ189" s="43"/>
      <c r="CR189" s="43"/>
      <c r="CS189" s="43"/>
      <c r="CT189" s="43"/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</row>
    <row r="190" spans="1:115" s="44" customFormat="1" ht="60">
      <c r="A190" s="12">
        <v>178</v>
      </c>
      <c r="B190" s="6"/>
      <c r="C190" s="31" t="s">
        <v>985</v>
      </c>
      <c r="D190" s="17" t="s">
        <v>986</v>
      </c>
      <c r="E190" s="20" t="s">
        <v>987</v>
      </c>
      <c r="F190" s="21" t="s">
        <v>992</v>
      </c>
      <c r="G190" s="24" t="s">
        <v>993</v>
      </c>
      <c r="H190" s="23" t="s">
        <v>712</v>
      </c>
      <c r="I190" s="21"/>
      <c r="J190" s="25"/>
      <c r="K190" s="21" t="s">
        <v>990</v>
      </c>
      <c r="L190" s="7" t="s">
        <v>994</v>
      </c>
      <c r="M190" s="5" t="s">
        <v>630</v>
      </c>
      <c r="N190" s="24">
        <v>25425000</v>
      </c>
      <c r="O190" s="24"/>
      <c r="P190" s="24"/>
      <c r="Q190" s="24"/>
      <c r="R190" s="24">
        <f>N190</f>
        <v>25425000</v>
      </c>
      <c r="S190" s="61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  <c r="BR190" s="43"/>
      <c r="BS190" s="43"/>
      <c r="BT190" s="43"/>
      <c r="BU190" s="43"/>
      <c r="BV190" s="43"/>
      <c r="BW190" s="43"/>
      <c r="BX190" s="43"/>
      <c r="BY190" s="43"/>
      <c r="BZ190" s="43"/>
      <c r="CA190" s="43"/>
      <c r="CB190" s="43"/>
      <c r="CC190" s="43"/>
      <c r="CD190" s="43"/>
      <c r="CE190" s="43"/>
      <c r="CF190" s="43"/>
      <c r="CG190" s="43"/>
      <c r="CH190" s="43"/>
      <c r="CI190" s="43"/>
      <c r="CJ190" s="43"/>
      <c r="CK190" s="43"/>
      <c r="CL190" s="43"/>
      <c r="CM190" s="43"/>
      <c r="CN190" s="43"/>
      <c r="CO190" s="43"/>
      <c r="CP190" s="43"/>
      <c r="CQ190" s="43"/>
      <c r="CR190" s="43"/>
      <c r="CS190" s="43"/>
      <c r="CT190" s="43"/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</row>
    <row r="191" spans="1:115" s="44" customFormat="1" ht="60">
      <c r="A191" s="12">
        <v>179</v>
      </c>
      <c r="B191" s="6"/>
      <c r="C191" s="31" t="s">
        <v>995</v>
      </c>
      <c r="D191" s="17" t="s">
        <v>996</v>
      </c>
      <c r="E191" s="20" t="s">
        <v>997</v>
      </c>
      <c r="F191" s="21" t="s">
        <v>998</v>
      </c>
      <c r="G191" s="24" t="s">
        <v>999</v>
      </c>
      <c r="H191" s="23" t="s">
        <v>928</v>
      </c>
      <c r="I191" s="21"/>
      <c r="J191" s="25"/>
      <c r="K191" s="21" t="s">
        <v>1000</v>
      </c>
      <c r="L191" s="7" t="s">
        <v>1001</v>
      </c>
      <c r="M191" s="5" t="s">
        <v>718</v>
      </c>
      <c r="N191" s="24">
        <v>1673736409</v>
      </c>
      <c r="O191" s="24">
        <f>N191</f>
        <v>1673736409</v>
      </c>
      <c r="P191" s="24"/>
      <c r="Q191" s="24"/>
      <c r="R191" s="24"/>
      <c r="S191" s="61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  <c r="BR191" s="43"/>
      <c r="BS191" s="43"/>
      <c r="BT191" s="43"/>
      <c r="BU191" s="43"/>
      <c r="BV191" s="43"/>
      <c r="BW191" s="43"/>
      <c r="BX191" s="43"/>
      <c r="BY191" s="43"/>
      <c r="BZ191" s="43"/>
      <c r="CA191" s="43"/>
      <c r="CB191" s="43"/>
      <c r="CC191" s="43"/>
      <c r="CD191" s="43"/>
      <c r="CE191" s="43"/>
      <c r="CF191" s="43"/>
      <c r="CG191" s="43"/>
      <c r="CH191" s="43"/>
      <c r="CI191" s="43"/>
      <c r="CJ191" s="43"/>
      <c r="CK191" s="43"/>
      <c r="CL191" s="43"/>
      <c r="CM191" s="43"/>
      <c r="CN191" s="43"/>
      <c r="CO191" s="43"/>
      <c r="CP191" s="43"/>
      <c r="CQ191" s="43"/>
      <c r="CR191" s="43"/>
      <c r="CS191" s="43"/>
      <c r="CT191" s="43"/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</row>
    <row r="192" spans="1:115" s="44" customFormat="1" ht="60">
      <c r="A192" s="12">
        <v>180</v>
      </c>
      <c r="B192" s="6"/>
      <c r="C192" s="31" t="s">
        <v>1002</v>
      </c>
      <c r="D192" s="17" t="s">
        <v>383</v>
      </c>
      <c r="E192" s="20" t="s">
        <v>740</v>
      </c>
      <c r="F192" s="21" t="s">
        <v>1003</v>
      </c>
      <c r="G192" s="24" t="s">
        <v>1004</v>
      </c>
      <c r="H192" s="23" t="s">
        <v>928</v>
      </c>
      <c r="I192" s="21"/>
      <c r="J192" s="25"/>
      <c r="K192" s="21" t="s">
        <v>1005</v>
      </c>
      <c r="L192" s="7" t="s">
        <v>1006</v>
      </c>
      <c r="M192" s="5" t="s">
        <v>791</v>
      </c>
      <c r="N192" s="24">
        <v>2447888888</v>
      </c>
      <c r="O192" s="24"/>
      <c r="P192" s="24">
        <f>N192</f>
        <v>2447888888</v>
      </c>
      <c r="Q192" s="24"/>
      <c r="R192" s="24"/>
      <c r="S192" s="61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  <c r="BR192" s="43"/>
      <c r="BS192" s="43"/>
      <c r="BT192" s="43"/>
      <c r="BU192" s="43"/>
      <c r="BV192" s="43"/>
      <c r="BW192" s="43"/>
      <c r="BX192" s="43"/>
      <c r="BY192" s="43"/>
      <c r="BZ192" s="43"/>
      <c r="CA192" s="43"/>
      <c r="CB192" s="43"/>
      <c r="CC192" s="43"/>
      <c r="CD192" s="43"/>
      <c r="CE192" s="43"/>
      <c r="CF192" s="43"/>
      <c r="CG192" s="43"/>
      <c r="CH192" s="43"/>
      <c r="CI192" s="43"/>
      <c r="CJ192" s="43"/>
      <c r="CK192" s="43"/>
      <c r="CL192" s="43"/>
      <c r="CM192" s="43"/>
      <c r="CN192" s="43"/>
      <c r="CO192" s="43"/>
      <c r="CP192" s="43"/>
      <c r="CQ192" s="43"/>
      <c r="CR192" s="43"/>
      <c r="CS192" s="43"/>
      <c r="CT192" s="43"/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</row>
    <row r="193" spans="1:115" s="44" customFormat="1" ht="60">
      <c r="A193" s="12">
        <v>181</v>
      </c>
      <c r="B193" s="6"/>
      <c r="C193" s="31" t="s">
        <v>1002</v>
      </c>
      <c r="D193" s="17" t="s">
        <v>383</v>
      </c>
      <c r="E193" s="20" t="s">
        <v>740</v>
      </c>
      <c r="F193" s="21" t="s">
        <v>1003</v>
      </c>
      <c r="G193" s="24" t="s">
        <v>1004</v>
      </c>
      <c r="H193" s="23" t="s">
        <v>928</v>
      </c>
      <c r="I193" s="21"/>
      <c r="J193" s="25"/>
      <c r="K193" s="21" t="s">
        <v>1005</v>
      </c>
      <c r="L193" s="7" t="s">
        <v>1007</v>
      </c>
      <c r="M193" s="5" t="s">
        <v>791</v>
      </c>
      <c r="N193" s="24">
        <v>1047728000</v>
      </c>
      <c r="O193" s="24"/>
      <c r="P193" s="24">
        <f>N193</f>
        <v>1047728000</v>
      </c>
      <c r="Q193" s="24"/>
      <c r="R193" s="24"/>
      <c r="S193" s="61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</row>
    <row r="194" spans="1:115" s="44" customFormat="1" ht="15">
      <c r="A194" s="12"/>
      <c r="B194" s="6"/>
      <c r="C194" s="31"/>
      <c r="D194" s="17"/>
      <c r="E194" s="20"/>
      <c r="F194" s="21"/>
      <c r="G194" s="24"/>
      <c r="H194" s="23"/>
      <c r="I194" s="21"/>
      <c r="J194" s="25"/>
      <c r="K194" s="21"/>
      <c r="L194" s="7"/>
      <c r="M194" s="5"/>
      <c r="N194" s="24"/>
      <c r="O194" s="24"/>
      <c r="P194" s="24"/>
      <c r="Q194" s="24"/>
      <c r="R194" s="24"/>
      <c r="S194" s="61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  <c r="BR194" s="43"/>
      <c r="BS194" s="43"/>
      <c r="BT194" s="43"/>
      <c r="BU194" s="43"/>
      <c r="BV194" s="43"/>
      <c r="BW194" s="43"/>
      <c r="BX194" s="43"/>
      <c r="BY194" s="43"/>
      <c r="BZ194" s="43"/>
      <c r="CA194" s="43"/>
      <c r="CB194" s="43"/>
      <c r="CC194" s="43"/>
      <c r="CD194" s="43"/>
      <c r="CE194" s="43"/>
      <c r="CF194" s="43"/>
      <c r="CG194" s="43"/>
      <c r="CH194" s="43"/>
      <c r="CI194" s="43"/>
      <c r="CJ194" s="43"/>
      <c r="CK194" s="43"/>
      <c r="CL194" s="43"/>
      <c r="CM194" s="43"/>
      <c r="CN194" s="43"/>
      <c r="CO194" s="43"/>
      <c r="CP194" s="43"/>
      <c r="CQ194" s="43"/>
      <c r="CR194" s="43"/>
      <c r="CS194" s="43"/>
      <c r="CT194" s="43"/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</row>
    <row r="195" spans="1:115" s="44" customFormat="1" ht="15">
      <c r="A195" s="12"/>
      <c r="B195" s="6"/>
      <c r="C195" s="31"/>
      <c r="D195" s="17"/>
      <c r="E195" s="20"/>
      <c r="F195" s="21"/>
      <c r="G195" s="24"/>
      <c r="H195" s="23"/>
      <c r="I195" s="21"/>
      <c r="J195" s="25"/>
      <c r="K195" s="21"/>
      <c r="L195" s="7"/>
      <c r="M195" s="5"/>
      <c r="N195" s="24"/>
      <c r="O195" s="24"/>
      <c r="P195" s="24"/>
      <c r="Q195" s="24"/>
      <c r="R195" s="24"/>
      <c r="S195" s="61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  <c r="BR195" s="43"/>
      <c r="BS195" s="43"/>
      <c r="BT195" s="43"/>
      <c r="BU195" s="43"/>
      <c r="BV195" s="43"/>
      <c r="BW195" s="43"/>
      <c r="BX195" s="43"/>
      <c r="BY195" s="43"/>
      <c r="BZ195" s="43"/>
      <c r="CA195" s="43"/>
      <c r="CB195" s="43"/>
      <c r="CC195" s="43"/>
      <c r="CD195" s="43"/>
      <c r="CE195" s="43"/>
      <c r="CF195" s="43"/>
      <c r="CG195" s="43"/>
      <c r="CH195" s="43"/>
      <c r="CI195" s="43"/>
      <c r="CJ195" s="43"/>
      <c r="CK195" s="43"/>
      <c r="CL195" s="43"/>
      <c r="CM195" s="43"/>
      <c r="CN195" s="43"/>
      <c r="CO195" s="43"/>
      <c r="CP195" s="43"/>
      <c r="CQ195" s="43"/>
      <c r="CR195" s="43"/>
      <c r="CS195" s="43"/>
      <c r="CT195" s="43"/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</row>
    <row r="196" spans="1:115" s="44" customFormat="1" ht="15">
      <c r="A196" s="12"/>
      <c r="B196" s="6"/>
      <c r="C196" s="31"/>
      <c r="D196" s="17"/>
      <c r="E196" s="20"/>
      <c r="F196" s="21"/>
      <c r="G196" s="24"/>
      <c r="H196" s="23"/>
      <c r="I196" s="21"/>
      <c r="J196" s="25"/>
      <c r="K196" s="21"/>
      <c r="L196" s="7"/>
      <c r="M196" s="5"/>
      <c r="N196" s="24"/>
      <c r="O196" s="24"/>
      <c r="P196" s="24"/>
      <c r="Q196" s="24"/>
      <c r="R196" s="24"/>
      <c r="S196" s="61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  <c r="BR196" s="43"/>
      <c r="BS196" s="43"/>
      <c r="BT196" s="43"/>
      <c r="BU196" s="43"/>
      <c r="BV196" s="43"/>
      <c r="BW196" s="43"/>
      <c r="BX196" s="43"/>
      <c r="BY196" s="43"/>
      <c r="BZ196" s="43"/>
      <c r="CA196" s="43"/>
      <c r="CB196" s="43"/>
      <c r="CC196" s="43"/>
      <c r="CD196" s="43"/>
      <c r="CE196" s="43"/>
      <c r="CF196" s="43"/>
      <c r="CG196" s="43"/>
      <c r="CH196" s="43"/>
      <c r="CI196" s="43"/>
      <c r="CJ196" s="43"/>
      <c r="CK196" s="43"/>
      <c r="CL196" s="43"/>
      <c r="CM196" s="43"/>
      <c r="CN196" s="43"/>
      <c r="CO196" s="43"/>
      <c r="CP196" s="43"/>
      <c r="CQ196" s="43"/>
      <c r="CR196" s="43"/>
      <c r="CS196" s="43"/>
      <c r="CT196" s="43"/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</row>
    <row r="197" spans="1:115" s="44" customFormat="1" ht="15">
      <c r="A197" s="12"/>
      <c r="B197" s="6"/>
      <c r="C197" s="31"/>
      <c r="D197" s="17"/>
      <c r="E197" s="20"/>
      <c r="F197" s="21"/>
      <c r="G197" s="24"/>
      <c r="H197" s="23"/>
      <c r="I197" s="21"/>
      <c r="J197" s="25"/>
      <c r="K197" s="21"/>
      <c r="L197" s="7"/>
      <c r="M197" s="5"/>
      <c r="N197" s="24"/>
      <c r="O197" s="24"/>
      <c r="P197" s="24"/>
      <c r="Q197" s="24"/>
      <c r="R197" s="24"/>
      <c r="S197" s="61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  <c r="BR197" s="43"/>
      <c r="BS197" s="43"/>
      <c r="BT197" s="43"/>
      <c r="BU197" s="43"/>
      <c r="BV197" s="43"/>
      <c r="BW197" s="43"/>
      <c r="BX197" s="43"/>
      <c r="BY197" s="43"/>
      <c r="BZ197" s="43"/>
      <c r="CA197" s="43"/>
      <c r="CB197" s="43"/>
      <c r="CC197" s="43"/>
      <c r="CD197" s="43"/>
      <c r="CE197" s="43"/>
      <c r="CF197" s="43"/>
      <c r="CG197" s="43"/>
      <c r="CH197" s="43"/>
      <c r="CI197" s="43"/>
      <c r="CJ197" s="43"/>
      <c r="CK197" s="43"/>
      <c r="CL197" s="43"/>
      <c r="CM197" s="43"/>
      <c r="CN197" s="43"/>
      <c r="CO197" s="43"/>
      <c r="CP197" s="43"/>
      <c r="CQ197" s="43"/>
      <c r="CR197" s="43"/>
      <c r="CS197" s="43"/>
      <c r="CT197" s="43"/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</row>
    <row r="198" spans="1:115" s="59" customFormat="1" ht="15">
      <c r="A198" s="48"/>
      <c r="B198" s="49"/>
      <c r="C198" s="50"/>
      <c r="D198" s="51"/>
      <c r="E198" s="52"/>
      <c r="F198" s="53"/>
      <c r="G198" s="54"/>
      <c r="H198" s="55"/>
      <c r="I198" s="53"/>
      <c r="J198" s="60"/>
      <c r="K198" s="53"/>
      <c r="L198" s="57"/>
      <c r="M198" s="56"/>
      <c r="N198" s="54"/>
      <c r="O198" s="54"/>
      <c r="P198" s="54"/>
      <c r="Q198" s="54"/>
      <c r="R198" s="54"/>
      <c r="S198" s="62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  <c r="BD198" s="58"/>
      <c r="BE198" s="58"/>
      <c r="BF198" s="58"/>
      <c r="BG198" s="58"/>
      <c r="BH198" s="58"/>
      <c r="BI198" s="58"/>
      <c r="BJ198" s="58"/>
      <c r="BK198" s="58"/>
      <c r="BL198" s="58"/>
      <c r="BM198" s="58"/>
      <c r="BN198" s="58"/>
      <c r="BO198" s="58"/>
      <c r="BP198" s="58"/>
      <c r="BQ198" s="58"/>
      <c r="BR198" s="58"/>
      <c r="BS198" s="58"/>
      <c r="BT198" s="58"/>
      <c r="BU198" s="58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58"/>
      <c r="CK198" s="58"/>
      <c r="CL198" s="58"/>
      <c r="CM198" s="58"/>
      <c r="CN198" s="58"/>
      <c r="CO198" s="58"/>
      <c r="CP198" s="58"/>
      <c r="CQ198" s="58"/>
      <c r="CR198" s="58"/>
      <c r="CS198" s="58"/>
      <c r="CT198" s="58"/>
      <c r="CU198" s="58"/>
      <c r="CV198" s="58"/>
      <c r="CW198" s="58"/>
      <c r="CX198" s="58"/>
      <c r="CY198" s="58"/>
      <c r="CZ198" s="58"/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</row>
    <row r="199" spans="1:115" s="1" customFormat="1" ht="15">
      <c r="A199" s="12"/>
      <c r="B199" s="6"/>
      <c r="C199" s="31"/>
      <c r="D199" s="17"/>
      <c r="E199" s="20"/>
      <c r="F199" s="21"/>
      <c r="G199" s="25"/>
      <c r="H199" s="23"/>
      <c r="I199" s="5"/>
      <c r="J199" s="5"/>
      <c r="K199" s="26"/>
      <c r="L199" s="7"/>
      <c r="M199" s="5"/>
      <c r="N199" s="24"/>
      <c r="O199" s="24"/>
      <c r="P199" s="24"/>
      <c r="Q199" s="24"/>
      <c r="R199" s="24"/>
      <c r="S199" s="61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</row>
    <row r="200" spans="1:115" s="1" customFormat="1" ht="15">
      <c r="A200" s="12"/>
      <c r="B200" s="6"/>
      <c r="C200" s="31"/>
      <c r="D200" s="17"/>
      <c r="E200" s="20"/>
      <c r="F200" s="21"/>
      <c r="G200" s="25"/>
      <c r="H200" s="23"/>
      <c r="I200" s="5"/>
      <c r="J200" s="5"/>
      <c r="K200" s="26"/>
      <c r="L200" s="7"/>
      <c r="M200" s="5"/>
      <c r="N200" s="24"/>
      <c r="O200" s="24"/>
      <c r="P200" s="24"/>
      <c r="Q200" s="24"/>
      <c r="R200" s="24"/>
      <c r="S200" s="6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</row>
    <row r="201" spans="1:115" s="1" customFormat="1" ht="15">
      <c r="A201" s="12"/>
      <c r="B201" s="6"/>
      <c r="C201" s="31"/>
      <c r="D201" s="17"/>
      <c r="E201" s="20"/>
      <c r="F201" s="21"/>
      <c r="G201" s="25"/>
      <c r="H201" s="23"/>
      <c r="I201" s="5"/>
      <c r="J201" s="5"/>
      <c r="K201" s="26"/>
      <c r="L201" s="7"/>
      <c r="M201" s="5"/>
      <c r="N201" s="24"/>
      <c r="O201" s="24"/>
      <c r="P201" s="24"/>
      <c r="Q201" s="24"/>
      <c r="R201" s="24"/>
      <c r="S201" s="61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</row>
    <row r="202" spans="1:115" s="1" customFormat="1" ht="15">
      <c r="A202" s="12"/>
      <c r="B202" s="6"/>
      <c r="C202" s="31"/>
      <c r="D202" s="17"/>
      <c r="E202" s="20"/>
      <c r="F202" s="21"/>
      <c r="G202" s="25"/>
      <c r="H202" s="23"/>
      <c r="I202" s="5"/>
      <c r="J202" s="5"/>
      <c r="K202" s="26"/>
      <c r="L202" s="7"/>
      <c r="M202" s="5"/>
      <c r="N202" s="24"/>
      <c r="O202" s="24"/>
      <c r="P202" s="24"/>
      <c r="Q202" s="24"/>
      <c r="R202" s="24"/>
      <c r="S202" s="61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</row>
    <row r="203" spans="1:115" s="1" customFormat="1" ht="15">
      <c r="A203" s="12"/>
      <c r="B203" s="6"/>
      <c r="C203" s="31"/>
      <c r="D203" s="17"/>
      <c r="E203" s="20"/>
      <c r="F203" s="21"/>
      <c r="G203" s="25"/>
      <c r="H203" s="23"/>
      <c r="I203" s="5"/>
      <c r="J203" s="5"/>
      <c r="K203" s="26"/>
      <c r="L203" s="7"/>
      <c r="M203" s="5"/>
      <c r="N203" s="24"/>
      <c r="O203" s="24"/>
      <c r="P203" s="24"/>
      <c r="Q203" s="24"/>
      <c r="R203" s="24"/>
      <c r="S203" s="61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</row>
    <row r="204" spans="1:115" s="1" customFormat="1" ht="15">
      <c r="A204" s="12"/>
      <c r="B204" s="6"/>
      <c r="C204" s="31"/>
      <c r="D204" s="17"/>
      <c r="E204" s="20"/>
      <c r="F204" s="21"/>
      <c r="G204" s="25"/>
      <c r="H204" s="23"/>
      <c r="I204" s="5"/>
      <c r="J204" s="5"/>
      <c r="K204" s="26"/>
      <c r="L204" s="7"/>
      <c r="M204" s="5"/>
      <c r="N204" s="24"/>
      <c r="O204" s="24"/>
      <c r="P204" s="24"/>
      <c r="Q204" s="24"/>
      <c r="R204" s="24"/>
      <c r="S204" s="6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</row>
    <row r="205" spans="1:115" s="1" customFormat="1" ht="15">
      <c r="A205" s="12"/>
      <c r="B205" s="6"/>
      <c r="C205" s="31"/>
      <c r="D205" s="17"/>
      <c r="E205" s="20"/>
      <c r="F205" s="21"/>
      <c r="G205" s="25"/>
      <c r="H205" s="23"/>
      <c r="I205" s="5"/>
      <c r="J205" s="5"/>
      <c r="K205" s="26"/>
      <c r="L205" s="7"/>
      <c r="M205" s="5"/>
      <c r="N205" s="24">
        <f aca="true" t="shared" si="9" ref="N205:T205">SUM(N13:N204)</f>
        <v>78403849835</v>
      </c>
      <c r="O205" s="24">
        <f t="shared" si="9"/>
        <v>11033382992</v>
      </c>
      <c r="P205" s="24">
        <f t="shared" si="9"/>
        <v>41008669998</v>
      </c>
      <c r="Q205" s="24">
        <f t="shared" si="9"/>
        <v>16467376035</v>
      </c>
      <c r="R205" s="24">
        <f t="shared" si="9"/>
        <v>1649716944</v>
      </c>
      <c r="S205" s="61">
        <f t="shared" si="9"/>
        <v>660748353</v>
      </c>
      <c r="T205" s="75">
        <f t="shared" si="9"/>
        <v>7583955513</v>
      </c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</row>
    <row r="206" spans="1:115" s="1" customFormat="1" ht="15">
      <c r="A206" s="12"/>
      <c r="B206" s="6"/>
      <c r="C206" s="31"/>
      <c r="D206" s="17"/>
      <c r="E206" s="20"/>
      <c r="F206" s="21"/>
      <c r="G206" s="25"/>
      <c r="H206" s="23"/>
      <c r="I206" s="5"/>
      <c r="J206" s="5"/>
      <c r="K206" s="26"/>
      <c r="L206" s="7"/>
      <c r="M206" s="5"/>
      <c r="N206" s="24"/>
      <c r="O206" s="24"/>
      <c r="P206" s="24"/>
      <c r="Q206" s="14"/>
      <c r="R206" s="2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</row>
    <row r="207" spans="1:115" s="1" customFormat="1" ht="15">
      <c r="A207" s="12"/>
      <c r="B207" s="6"/>
      <c r="C207" s="31"/>
      <c r="D207" s="17"/>
      <c r="E207" s="20"/>
      <c r="F207" s="21"/>
      <c r="G207" s="25"/>
      <c r="H207" s="23"/>
      <c r="I207" s="5"/>
      <c r="J207" s="5"/>
      <c r="K207" s="26"/>
      <c r="L207" s="7"/>
      <c r="M207" s="5"/>
      <c r="N207" s="14"/>
      <c r="O207" s="47"/>
      <c r="P207" s="47"/>
      <c r="Q207" s="47"/>
      <c r="R207" s="47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</row>
    <row r="208" spans="1:115" s="1" customFormat="1" ht="15">
      <c r="A208" s="12"/>
      <c r="B208" s="6"/>
      <c r="C208" s="31"/>
      <c r="D208" s="17"/>
      <c r="E208" s="20"/>
      <c r="F208" s="21"/>
      <c r="G208" s="25"/>
      <c r="H208" s="23"/>
      <c r="I208" s="5"/>
      <c r="J208" s="5"/>
      <c r="K208" s="26"/>
      <c r="L208" s="7"/>
      <c r="M208" s="5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</row>
    <row r="209" spans="1:115" s="1" customFormat="1" ht="15">
      <c r="A209" s="12"/>
      <c r="B209" s="6"/>
      <c r="C209" s="31"/>
      <c r="D209" s="17"/>
      <c r="E209" s="20"/>
      <c r="F209" s="21"/>
      <c r="G209" s="25"/>
      <c r="H209" s="23"/>
      <c r="I209" s="5"/>
      <c r="J209" s="5"/>
      <c r="K209" s="26"/>
      <c r="L209" s="7"/>
      <c r="M209" s="5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</row>
    <row r="210" spans="1:115" s="1" customFormat="1" ht="15">
      <c r="A210" s="12"/>
      <c r="B210" s="6"/>
      <c r="C210" s="31"/>
      <c r="D210" s="17"/>
      <c r="E210" s="20"/>
      <c r="F210" s="21"/>
      <c r="G210" s="25"/>
      <c r="H210" s="23"/>
      <c r="I210" s="5"/>
      <c r="J210" s="5"/>
      <c r="K210" s="26"/>
      <c r="L210" s="7"/>
      <c r="M210" s="5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</row>
    <row r="211" spans="1:115" s="1" customFormat="1" ht="15">
      <c r="A211" s="12"/>
      <c r="B211" s="6"/>
      <c r="C211" s="31"/>
      <c r="D211" s="17"/>
      <c r="E211" s="20"/>
      <c r="F211" s="21"/>
      <c r="G211" s="25"/>
      <c r="H211" s="23"/>
      <c r="I211" s="5"/>
      <c r="J211" s="5"/>
      <c r="K211" s="26"/>
      <c r="L211" s="7"/>
      <c r="M211" s="5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</row>
    <row r="212" spans="1:115" s="1" customFormat="1" ht="15">
      <c r="A212" s="12"/>
      <c r="B212" s="6"/>
      <c r="C212" s="31"/>
      <c r="D212" s="17"/>
      <c r="E212" s="20"/>
      <c r="F212" s="21"/>
      <c r="G212" s="25"/>
      <c r="H212" s="23"/>
      <c r="I212" s="5"/>
      <c r="J212" s="5"/>
      <c r="K212" s="26"/>
      <c r="L212" s="7"/>
      <c r="M212" s="5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</row>
    <row r="213" spans="1:115" s="1" customFormat="1" ht="15">
      <c r="A213" s="12"/>
      <c r="B213" s="6"/>
      <c r="C213" s="31"/>
      <c r="D213" s="17"/>
      <c r="E213" s="20"/>
      <c r="F213" s="21"/>
      <c r="G213" s="25"/>
      <c r="H213" s="23"/>
      <c r="I213" s="5"/>
      <c r="J213" s="5"/>
      <c r="K213" s="26"/>
      <c r="L213" s="7"/>
      <c r="M213" s="5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</row>
    <row r="214" spans="1:115" s="1" customFormat="1" ht="15">
      <c r="A214" s="12"/>
      <c r="B214" s="6"/>
      <c r="C214" s="31"/>
      <c r="D214" s="17"/>
      <c r="E214" s="20"/>
      <c r="F214" s="21"/>
      <c r="G214" s="25"/>
      <c r="H214" s="23"/>
      <c r="I214" s="5"/>
      <c r="J214" s="5"/>
      <c r="K214" s="26"/>
      <c r="L214" s="7"/>
      <c r="M214" s="5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</row>
    <row r="215" spans="1:115" s="1" customFormat="1" ht="15">
      <c r="A215" s="12"/>
      <c r="B215" s="6"/>
      <c r="C215" s="31"/>
      <c r="D215" s="17"/>
      <c r="E215" s="20"/>
      <c r="F215" s="21"/>
      <c r="G215" s="25"/>
      <c r="H215" s="23"/>
      <c r="I215" s="5"/>
      <c r="J215" s="5"/>
      <c r="K215" s="26"/>
      <c r="L215" s="5"/>
      <c r="M215" s="5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</row>
    <row r="216" spans="1:115" s="1" customFormat="1" ht="15">
      <c r="A216" s="12"/>
      <c r="B216" s="6"/>
      <c r="C216" s="31"/>
      <c r="D216" s="17"/>
      <c r="E216" s="20"/>
      <c r="F216" s="21"/>
      <c r="G216" s="25"/>
      <c r="H216" s="23"/>
      <c r="I216" s="5"/>
      <c r="J216" s="5"/>
      <c r="K216" s="26"/>
      <c r="L216" s="5"/>
      <c r="M216" s="5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</row>
    <row r="217" spans="1:115" s="1" customFormat="1" ht="15">
      <c r="A217" s="12"/>
      <c r="B217" s="6"/>
      <c r="C217" s="31"/>
      <c r="D217" s="17"/>
      <c r="E217" s="20"/>
      <c r="F217" s="21"/>
      <c r="G217" s="25"/>
      <c r="H217" s="23"/>
      <c r="I217" s="5"/>
      <c r="J217" s="5"/>
      <c r="K217" s="26"/>
      <c r="L217" s="5"/>
      <c r="M217" s="5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</row>
    <row r="218" spans="1:115" s="1" customFormat="1" ht="15">
      <c r="A218" s="12"/>
      <c r="B218" s="6"/>
      <c r="C218" s="31"/>
      <c r="D218" s="17"/>
      <c r="E218" s="20"/>
      <c r="F218" s="21"/>
      <c r="G218" s="25"/>
      <c r="H218" s="23"/>
      <c r="I218" s="5"/>
      <c r="J218" s="5"/>
      <c r="K218" s="26"/>
      <c r="L218" s="5"/>
      <c r="M218" s="5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</row>
    <row r="219" spans="1:115" s="1" customFormat="1" ht="15">
      <c r="A219" s="12"/>
      <c r="B219" s="6"/>
      <c r="C219" s="31"/>
      <c r="D219" s="17"/>
      <c r="E219" s="20"/>
      <c r="F219" s="21"/>
      <c r="G219" s="25"/>
      <c r="H219" s="23"/>
      <c r="I219" s="5"/>
      <c r="J219" s="5"/>
      <c r="K219" s="26"/>
      <c r="L219" s="5"/>
      <c r="M219" s="5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</row>
    <row r="220" spans="1:115" s="1" customFormat="1" ht="15">
      <c r="A220" s="12"/>
      <c r="B220" s="6"/>
      <c r="C220" s="31"/>
      <c r="D220" s="17"/>
      <c r="E220" s="20"/>
      <c r="F220" s="21"/>
      <c r="G220" s="25"/>
      <c r="H220" s="23"/>
      <c r="I220" s="5"/>
      <c r="J220" s="5"/>
      <c r="K220" s="26"/>
      <c r="L220" s="5"/>
      <c r="M220" s="5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</row>
    <row r="221" spans="1:115" s="1" customFormat="1" ht="15">
      <c r="A221" s="12"/>
      <c r="B221" s="6"/>
      <c r="C221" s="31"/>
      <c r="D221" s="17"/>
      <c r="E221" s="20"/>
      <c r="F221" s="21"/>
      <c r="G221" s="25"/>
      <c r="H221" s="23"/>
      <c r="I221" s="5"/>
      <c r="J221" s="5"/>
      <c r="K221" s="26"/>
      <c r="L221" s="5"/>
      <c r="M221" s="5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</row>
    <row r="222" spans="1:115" s="1" customFormat="1" ht="15">
      <c r="A222" s="12"/>
      <c r="B222" s="6"/>
      <c r="C222" s="31"/>
      <c r="D222" s="17"/>
      <c r="E222" s="20"/>
      <c r="F222" s="21"/>
      <c r="G222" s="25"/>
      <c r="H222" s="23"/>
      <c r="I222" s="5"/>
      <c r="J222" s="5"/>
      <c r="K222" s="26"/>
      <c r="L222" s="5"/>
      <c r="M222" s="5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</row>
    <row r="223" spans="1:115" s="1" customFormat="1" ht="15">
      <c r="A223" s="12"/>
      <c r="B223" s="6"/>
      <c r="C223" s="31"/>
      <c r="D223" s="17"/>
      <c r="E223" s="20"/>
      <c r="F223" s="21"/>
      <c r="G223" s="25"/>
      <c r="H223" s="23"/>
      <c r="I223" s="5"/>
      <c r="J223" s="5"/>
      <c r="K223" s="26"/>
      <c r="L223" s="5"/>
      <c r="M223" s="5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</row>
    <row r="224" spans="1:115" s="1" customFormat="1" ht="15">
      <c r="A224" s="12"/>
      <c r="B224" s="6"/>
      <c r="C224" s="31"/>
      <c r="D224" s="17"/>
      <c r="E224" s="20"/>
      <c r="F224" s="21"/>
      <c r="G224" s="25"/>
      <c r="H224" s="23"/>
      <c r="I224" s="5"/>
      <c r="J224" s="5"/>
      <c r="K224" s="26"/>
      <c r="L224" s="5"/>
      <c r="M224" s="5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</row>
    <row r="225" spans="1:115" s="1" customFormat="1" ht="15">
      <c r="A225" s="12"/>
      <c r="B225" s="6"/>
      <c r="C225" s="31"/>
      <c r="D225" s="17"/>
      <c r="E225" s="20"/>
      <c r="F225" s="21"/>
      <c r="G225" s="25"/>
      <c r="H225" s="23"/>
      <c r="I225" s="5"/>
      <c r="J225" s="5"/>
      <c r="K225" s="26"/>
      <c r="L225" s="5"/>
      <c r="M225" s="5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</row>
    <row r="226" spans="1:115" s="1" customFormat="1" ht="15">
      <c r="A226" s="12"/>
      <c r="B226" s="6"/>
      <c r="C226" s="31"/>
      <c r="D226" s="17"/>
      <c r="E226" s="20"/>
      <c r="F226" s="21"/>
      <c r="G226" s="25"/>
      <c r="H226" s="23"/>
      <c r="I226" s="5"/>
      <c r="J226" s="5"/>
      <c r="K226" s="26"/>
      <c r="L226" s="5"/>
      <c r="M226" s="5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</row>
    <row r="227" spans="1:115" s="1" customFormat="1" ht="15">
      <c r="A227" s="12"/>
      <c r="B227" s="6"/>
      <c r="C227" s="31"/>
      <c r="D227" s="17"/>
      <c r="E227" s="20"/>
      <c r="F227" s="21"/>
      <c r="G227" s="25"/>
      <c r="H227" s="23"/>
      <c r="I227" s="5"/>
      <c r="J227" s="5"/>
      <c r="K227" s="26"/>
      <c r="L227" s="5"/>
      <c r="M227" s="5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</row>
    <row r="228" spans="1:115" s="1" customFormat="1" ht="15">
      <c r="A228" s="12"/>
      <c r="B228" s="6"/>
      <c r="C228" s="31"/>
      <c r="D228" s="17"/>
      <c r="E228" s="20"/>
      <c r="F228" s="21"/>
      <c r="G228" s="25"/>
      <c r="H228" s="23"/>
      <c r="I228" s="5"/>
      <c r="J228" s="5"/>
      <c r="K228" s="26"/>
      <c r="L228" s="5"/>
      <c r="M228" s="5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</row>
    <row r="229" spans="1:115" s="1" customFormat="1" ht="15">
      <c r="A229" s="12"/>
      <c r="B229" s="6"/>
      <c r="C229" s="31"/>
      <c r="D229" s="17"/>
      <c r="E229" s="20"/>
      <c r="F229" s="21"/>
      <c r="G229" s="25"/>
      <c r="H229" s="23"/>
      <c r="I229" s="5"/>
      <c r="J229" s="5"/>
      <c r="K229" s="26"/>
      <c r="L229" s="5"/>
      <c r="M229" s="5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</row>
    <row r="230" spans="1:115" s="1" customFormat="1" ht="15">
      <c r="A230" s="12"/>
      <c r="B230" s="6"/>
      <c r="C230" s="31"/>
      <c r="D230" s="17"/>
      <c r="E230" s="20"/>
      <c r="F230" s="21"/>
      <c r="G230" s="25"/>
      <c r="H230" s="23"/>
      <c r="I230" s="5"/>
      <c r="J230" s="5"/>
      <c r="K230" s="26"/>
      <c r="L230" s="5"/>
      <c r="M230" s="5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</row>
    <row r="231" spans="1:115" s="1" customFormat="1" ht="15">
      <c r="A231" s="12"/>
      <c r="B231" s="6"/>
      <c r="C231" s="31"/>
      <c r="D231" s="17"/>
      <c r="E231" s="20"/>
      <c r="F231" s="21"/>
      <c r="G231" s="25"/>
      <c r="H231" s="23"/>
      <c r="I231" s="5"/>
      <c r="J231" s="5"/>
      <c r="K231" s="26"/>
      <c r="L231" s="5"/>
      <c r="M231" s="5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</row>
    <row r="232" spans="1:115" s="1" customFormat="1" ht="15">
      <c r="A232" s="12"/>
      <c r="B232" s="6"/>
      <c r="C232" s="31"/>
      <c r="D232" s="17"/>
      <c r="E232" s="20"/>
      <c r="F232" s="21"/>
      <c r="G232" s="25"/>
      <c r="H232" s="23"/>
      <c r="I232" s="5"/>
      <c r="J232" s="5"/>
      <c r="K232" s="26"/>
      <c r="L232" s="5"/>
      <c r="M232" s="5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</row>
    <row r="233" spans="1:115" s="1" customFormat="1" ht="15">
      <c r="A233" s="12"/>
      <c r="B233" s="6"/>
      <c r="C233" s="31"/>
      <c r="D233" s="17"/>
      <c r="E233" s="20"/>
      <c r="F233" s="21"/>
      <c r="G233" s="25"/>
      <c r="H233" s="23"/>
      <c r="I233" s="5"/>
      <c r="J233" s="5"/>
      <c r="K233" s="26"/>
      <c r="L233" s="5"/>
      <c r="M233" s="5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</row>
    <row r="234" spans="1:115" s="1" customFormat="1" ht="15">
      <c r="A234" s="12"/>
      <c r="B234" s="6"/>
      <c r="C234" s="31"/>
      <c r="D234" s="17"/>
      <c r="E234" s="20"/>
      <c r="F234" s="21"/>
      <c r="G234" s="25"/>
      <c r="H234" s="23"/>
      <c r="I234" s="5"/>
      <c r="J234" s="5"/>
      <c r="K234" s="26"/>
      <c r="L234" s="5"/>
      <c r="M234" s="5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</row>
    <row r="235" spans="1:115" s="1" customFormat="1" ht="15">
      <c r="A235" s="12"/>
      <c r="B235" s="6"/>
      <c r="C235" s="31"/>
      <c r="D235" s="17"/>
      <c r="E235" s="20"/>
      <c r="F235" s="21"/>
      <c r="G235" s="25"/>
      <c r="H235" s="23"/>
      <c r="I235" s="5"/>
      <c r="J235" s="5"/>
      <c r="K235" s="26"/>
      <c r="L235" s="5"/>
      <c r="M235" s="5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</row>
    <row r="236" spans="1:115" s="1" customFormat="1" ht="15">
      <c r="A236" s="12"/>
      <c r="B236" s="6"/>
      <c r="C236" s="31"/>
      <c r="D236" s="17"/>
      <c r="E236" s="20"/>
      <c r="F236" s="21"/>
      <c r="G236" s="25"/>
      <c r="H236" s="23"/>
      <c r="I236" s="5"/>
      <c r="J236" s="5"/>
      <c r="K236" s="26"/>
      <c r="L236" s="5"/>
      <c r="M236" s="5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</row>
    <row r="237" spans="1:115" s="1" customFormat="1" ht="15">
      <c r="A237" s="12"/>
      <c r="B237" s="6"/>
      <c r="C237" s="31"/>
      <c r="D237" s="17"/>
      <c r="E237" s="20"/>
      <c r="F237" s="21"/>
      <c r="G237" s="25"/>
      <c r="H237" s="23"/>
      <c r="I237" s="5"/>
      <c r="J237" s="5"/>
      <c r="K237" s="26"/>
      <c r="L237" s="5"/>
      <c r="M237" s="5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</row>
    <row r="238" spans="1:115" s="1" customFormat="1" ht="15">
      <c r="A238" s="12"/>
      <c r="B238" s="6"/>
      <c r="C238" s="31"/>
      <c r="D238" s="17"/>
      <c r="E238" s="20"/>
      <c r="F238" s="21"/>
      <c r="G238" s="25"/>
      <c r="H238" s="23"/>
      <c r="I238" s="5"/>
      <c r="J238" s="5"/>
      <c r="K238" s="26"/>
      <c r="L238" s="5"/>
      <c r="M238" s="5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</row>
    <row r="239" spans="1:115" s="1" customFormat="1" ht="15">
      <c r="A239" s="12"/>
      <c r="B239" s="6"/>
      <c r="C239" s="31"/>
      <c r="D239" s="17"/>
      <c r="E239" s="20"/>
      <c r="F239" s="21"/>
      <c r="G239" s="25"/>
      <c r="H239" s="23"/>
      <c r="I239" s="5"/>
      <c r="J239" s="5"/>
      <c r="K239" s="26"/>
      <c r="L239" s="5"/>
      <c r="M239" s="5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31"/>
      <c r="D240" s="17"/>
      <c r="E240" s="20"/>
      <c r="F240" s="21"/>
      <c r="G240" s="25"/>
      <c r="H240" s="23"/>
      <c r="I240" s="5"/>
      <c r="J240" s="5"/>
      <c r="K240" s="26"/>
      <c r="L240" s="5"/>
      <c r="M240" s="5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31"/>
      <c r="D241" s="17"/>
      <c r="E241" s="20"/>
      <c r="F241" s="21"/>
      <c r="G241" s="25"/>
      <c r="H241" s="23"/>
      <c r="I241" s="5"/>
      <c r="J241" s="5"/>
      <c r="K241" s="26"/>
      <c r="L241" s="5"/>
      <c r="M241" s="5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31"/>
      <c r="D242" s="17"/>
      <c r="E242" s="20"/>
      <c r="F242" s="21"/>
      <c r="G242" s="25"/>
      <c r="H242" s="23"/>
      <c r="I242" s="5"/>
      <c r="J242" s="5"/>
      <c r="K242" s="26"/>
      <c r="L242" s="5"/>
      <c r="M242" s="5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31"/>
      <c r="D243" s="17"/>
      <c r="E243" s="20"/>
      <c r="F243" s="21"/>
      <c r="G243" s="25"/>
      <c r="H243" s="23"/>
      <c r="I243" s="5"/>
      <c r="J243" s="5"/>
      <c r="K243" s="26"/>
      <c r="L243" s="5"/>
      <c r="M243" s="5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31"/>
      <c r="D244" s="17"/>
      <c r="E244" s="20"/>
      <c r="F244" s="21"/>
      <c r="G244" s="25"/>
      <c r="H244" s="23"/>
      <c r="I244" s="5"/>
      <c r="J244" s="5"/>
      <c r="K244" s="26"/>
      <c r="L244" s="5"/>
      <c r="M244" s="5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31"/>
      <c r="D245" s="17"/>
      <c r="E245" s="20"/>
      <c r="F245" s="21"/>
      <c r="G245" s="25"/>
      <c r="H245" s="23"/>
      <c r="I245" s="5"/>
      <c r="J245" s="5"/>
      <c r="K245" s="26"/>
      <c r="L245" s="5"/>
      <c r="M245" s="5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4" customWidth="1"/>
    <col min="4" max="4" width="15.28125" style="42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84"/>
      <c r="B1" s="84"/>
      <c r="C1" s="84"/>
      <c r="D1" s="84"/>
      <c r="E1" s="84"/>
    </row>
    <row r="2" spans="1:13" ht="20.2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30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3:115" s="2" customFormat="1" ht="4.5" customHeight="1">
      <c r="C4" s="27"/>
      <c r="D4" s="37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2:13" ht="7.5" customHeight="1">
      <c r="B6" s="9"/>
      <c r="C6" s="28"/>
      <c r="D6" s="38"/>
      <c r="E6" s="9"/>
      <c r="F6" s="9"/>
      <c r="G6" s="9"/>
      <c r="H6" s="9"/>
      <c r="I6" s="9"/>
      <c r="J6" s="9"/>
      <c r="K6" s="83"/>
      <c r="L6" s="83"/>
      <c r="M6" s="83"/>
    </row>
    <row r="7" spans="1:115" s="1" customFormat="1" ht="31.5" customHeight="1">
      <c r="A7" s="76"/>
      <c r="B7" s="76"/>
      <c r="C7" s="85"/>
      <c r="D7" s="80"/>
      <c r="E7" s="86"/>
      <c r="F7" s="86"/>
      <c r="G7" s="76"/>
      <c r="H7" s="76"/>
      <c r="I7" s="76"/>
      <c r="J7" s="76"/>
      <c r="K7" s="86"/>
      <c r="L7" s="76"/>
      <c r="M7" s="7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76"/>
      <c r="B8" s="76"/>
      <c r="C8" s="85"/>
      <c r="D8" s="80"/>
      <c r="E8" s="87"/>
      <c r="F8" s="87"/>
      <c r="G8" s="76"/>
      <c r="H8" s="76"/>
      <c r="I8" s="76"/>
      <c r="J8" s="76"/>
      <c r="K8" s="87"/>
      <c r="L8" s="76"/>
      <c r="M8" s="7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76"/>
      <c r="B9" s="76"/>
      <c r="C9" s="85"/>
      <c r="D9" s="80"/>
      <c r="E9" s="88"/>
      <c r="F9" s="88"/>
      <c r="G9" s="80"/>
      <c r="H9" s="16"/>
      <c r="I9" s="16"/>
      <c r="J9" s="16"/>
      <c r="K9" s="88"/>
      <c r="L9" s="76"/>
      <c r="M9" s="7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30"/>
      <c r="D10" s="39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30"/>
      <c r="D11" s="39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9"/>
      <c r="D12" s="40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5"/>
      <c r="P12" s="45"/>
      <c r="Q12" s="45"/>
      <c r="R12" s="46"/>
      <c r="S12" s="46"/>
      <c r="T12" s="46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72" customFormat="1" ht="43.5" customHeight="1">
      <c r="A13" s="63"/>
      <c r="B13" s="64"/>
      <c r="C13" s="65"/>
      <c r="D13" s="17"/>
      <c r="E13" s="19"/>
      <c r="F13" s="19"/>
      <c r="G13" s="66"/>
      <c r="H13" s="67"/>
      <c r="I13" s="63"/>
      <c r="J13" s="63"/>
      <c r="K13" s="68"/>
      <c r="L13" s="69"/>
      <c r="M13" s="63"/>
      <c r="N13" s="66"/>
      <c r="O13" s="66"/>
      <c r="P13" s="66"/>
      <c r="Q13" s="66"/>
      <c r="R13" s="66"/>
      <c r="S13" s="70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</row>
    <row r="14" spans="1:115" s="44" customFormat="1" ht="15">
      <c r="A14" s="5"/>
      <c r="B14" s="4"/>
      <c r="C14" s="31"/>
      <c r="D14" s="17"/>
      <c r="E14" s="19"/>
      <c r="F14" s="19"/>
      <c r="G14" s="24"/>
      <c r="H14" s="23"/>
      <c r="I14" s="5"/>
      <c r="J14" s="5"/>
      <c r="K14" s="26"/>
      <c r="L14" s="7"/>
      <c r="M14" s="5"/>
      <c r="N14" s="24"/>
      <c r="O14" s="24"/>
      <c r="P14" s="24"/>
      <c r="Q14" s="24"/>
      <c r="R14" s="24"/>
      <c r="S14" s="61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</row>
    <row r="15" spans="1:115" s="44" customFormat="1" ht="15">
      <c r="A15" s="12"/>
      <c r="B15" s="6"/>
      <c r="C15" s="31"/>
      <c r="D15" s="17"/>
      <c r="E15" s="20"/>
      <c r="F15" s="21"/>
      <c r="G15" s="24"/>
      <c r="H15" s="23"/>
      <c r="I15" s="5"/>
      <c r="J15" s="5"/>
      <c r="K15" s="26"/>
      <c r="L15" s="7"/>
      <c r="M15" s="5"/>
      <c r="N15" s="24"/>
      <c r="O15" s="24"/>
      <c r="P15" s="24"/>
      <c r="Q15" s="24"/>
      <c r="R15" s="24"/>
      <c r="S15" s="61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</row>
    <row r="16" spans="1:115" s="44" customFormat="1" ht="15">
      <c r="A16" s="12"/>
      <c r="B16" s="6"/>
      <c r="C16" s="31"/>
      <c r="D16" s="17"/>
      <c r="E16" s="20"/>
      <c r="F16" s="21"/>
      <c r="G16" s="24"/>
      <c r="H16" s="23"/>
      <c r="I16" s="5"/>
      <c r="J16" s="5"/>
      <c r="K16" s="26"/>
      <c r="L16" s="7"/>
      <c r="M16" s="5"/>
      <c r="N16" s="24"/>
      <c r="O16" s="24"/>
      <c r="P16" s="24"/>
      <c r="Q16" s="24"/>
      <c r="R16" s="24"/>
      <c r="S16" s="61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</row>
    <row r="17" spans="1:115" s="44" customFormat="1" ht="15">
      <c r="A17" s="12"/>
      <c r="B17" s="6"/>
      <c r="C17" s="31"/>
      <c r="D17" s="17"/>
      <c r="E17" s="20"/>
      <c r="F17" s="21"/>
      <c r="G17" s="24"/>
      <c r="H17" s="23"/>
      <c r="I17" s="5"/>
      <c r="J17" s="5"/>
      <c r="K17" s="26"/>
      <c r="L17" s="7"/>
      <c r="M17" s="5"/>
      <c r="N17" s="24"/>
      <c r="O17" s="24"/>
      <c r="P17" s="24"/>
      <c r="Q17" s="24"/>
      <c r="R17" s="24"/>
      <c r="S17" s="61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</row>
    <row r="18" spans="1:115" s="44" customFormat="1" ht="15">
      <c r="A18" s="12"/>
      <c r="B18" s="6"/>
      <c r="C18" s="31"/>
      <c r="D18" s="17"/>
      <c r="E18" s="20"/>
      <c r="F18" s="21"/>
      <c r="G18" s="24"/>
      <c r="H18" s="23"/>
      <c r="I18" s="5"/>
      <c r="J18" s="5"/>
      <c r="K18" s="26"/>
      <c r="L18" s="7"/>
      <c r="M18" s="5"/>
      <c r="N18" s="24"/>
      <c r="O18" s="24"/>
      <c r="P18" s="24"/>
      <c r="Q18" s="24"/>
      <c r="R18" s="24"/>
      <c r="S18" s="61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</row>
    <row r="19" spans="1:115" s="44" customFormat="1" ht="15">
      <c r="A19" s="12"/>
      <c r="B19" s="6"/>
      <c r="C19" s="31"/>
      <c r="D19" s="17"/>
      <c r="E19" s="20"/>
      <c r="F19" s="21"/>
      <c r="G19" s="24"/>
      <c r="H19" s="23"/>
      <c r="I19" s="5"/>
      <c r="J19" s="5"/>
      <c r="K19" s="26"/>
      <c r="L19" s="7"/>
      <c r="M19" s="5"/>
      <c r="N19" s="24"/>
      <c r="O19" s="24"/>
      <c r="P19" s="24"/>
      <c r="Q19" s="24"/>
      <c r="R19" s="24"/>
      <c r="S19" s="61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</row>
    <row r="20" spans="1:115" s="44" customFormat="1" ht="15">
      <c r="A20" s="12"/>
      <c r="B20" s="6"/>
      <c r="C20" s="31"/>
      <c r="D20" s="17"/>
      <c r="E20" s="20"/>
      <c r="F20" s="21"/>
      <c r="G20" s="24"/>
      <c r="H20" s="23"/>
      <c r="I20" s="5"/>
      <c r="J20" s="5"/>
      <c r="K20" s="26"/>
      <c r="L20" s="7"/>
      <c r="M20" s="5"/>
      <c r="N20" s="24"/>
      <c r="O20" s="24"/>
      <c r="P20" s="24"/>
      <c r="Q20" s="24"/>
      <c r="R20" s="24"/>
      <c r="S20" s="61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</row>
    <row r="21" spans="1:115" s="44" customFormat="1" ht="15">
      <c r="A21" s="12"/>
      <c r="B21" s="6"/>
      <c r="C21" s="31"/>
      <c r="D21" s="17"/>
      <c r="E21" s="20"/>
      <c r="F21" s="21"/>
      <c r="G21" s="24"/>
      <c r="H21" s="23"/>
      <c r="I21" s="5"/>
      <c r="J21" s="5"/>
      <c r="K21" s="26"/>
      <c r="L21" s="7"/>
      <c r="M21" s="5"/>
      <c r="N21" s="24"/>
      <c r="O21" s="24"/>
      <c r="P21" s="24"/>
      <c r="Q21" s="24"/>
      <c r="R21" s="24"/>
      <c r="S21" s="61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</row>
    <row r="22" spans="1:115" s="44" customFormat="1" ht="15">
      <c r="A22" s="12"/>
      <c r="B22" s="6"/>
      <c r="C22" s="31"/>
      <c r="D22" s="17"/>
      <c r="E22" s="20"/>
      <c r="F22" s="21"/>
      <c r="G22" s="24"/>
      <c r="H22" s="23"/>
      <c r="I22" s="5"/>
      <c r="J22" s="5"/>
      <c r="K22" s="26"/>
      <c r="L22" s="7"/>
      <c r="M22" s="5"/>
      <c r="N22" s="24"/>
      <c r="O22" s="24"/>
      <c r="P22" s="24"/>
      <c r="Q22" s="24"/>
      <c r="R22" s="24"/>
      <c r="S22" s="61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s="44" customFormat="1" ht="15">
      <c r="A23" s="12"/>
      <c r="C23" s="31"/>
      <c r="D23" s="17"/>
      <c r="E23" s="20"/>
      <c r="F23" s="21"/>
      <c r="G23" s="24"/>
      <c r="H23" s="23"/>
      <c r="I23" s="5"/>
      <c r="J23" s="5"/>
      <c r="K23" s="26"/>
      <c r="L23" s="7"/>
      <c r="M23" s="5"/>
      <c r="N23" s="24"/>
      <c r="O23" s="24"/>
      <c r="P23" s="24"/>
      <c r="Q23" s="24"/>
      <c r="R23" s="24"/>
      <c r="S23" s="61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1:115" s="44" customFormat="1" ht="15">
      <c r="A24" s="12"/>
      <c r="B24" s="6"/>
      <c r="C24" s="31"/>
      <c r="D24" s="17"/>
      <c r="E24" s="20"/>
      <c r="F24" s="21"/>
      <c r="G24" s="24"/>
      <c r="H24" s="23"/>
      <c r="I24" s="5"/>
      <c r="J24" s="5"/>
      <c r="K24" s="26"/>
      <c r="L24" s="7"/>
      <c r="M24" s="5"/>
      <c r="N24" s="24"/>
      <c r="O24" s="24"/>
      <c r="P24" s="24"/>
      <c r="Q24" s="24"/>
      <c r="R24" s="24"/>
      <c r="S24" s="61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1:115" s="44" customFormat="1" ht="15">
      <c r="A25" s="12"/>
      <c r="B25" s="6"/>
      <c r="C25" s="31"/>
      <c r="D25" s="17"/>
      <c r="E25" s="20"/>
      <c r="F25" s="21"/>
      <c r="G25" s="24"/>
      <c r="H25" s="23"/>
      <c r="I25" s="5"/>
      <c r="J25" s="5"/>
      <c r="K25" s="26"/>
      <c r="L25" s="7"/>
      <c r="M25" s="5"/>
      <c r="N25" s="24"/>
      <c r="O25" s="24"/>
      <c r="P25" s="24"/>
      <c r="Q25" s="24"/>
      <c r="R25" s="24"/>
      <c r="S25" s="61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1:115" s="44" customFormat="1" ht="15">
      <c r="A26" s="12"/>
      <c r="B26" s="6"/>
      <c r="C26" s="31"/>
      <c r="D26" s="17"/>
      <c r="E26" s="20"/>
      <c r="F26" s="21"/>
      <c r="G26" s="24"/>
      <c r="H26" s="23"/>
      <c r="I26" s="5"/>
      <c r="J26" s="5"/>
      <c r="K26" s="26"/>
      <c r="L26" s="7"/>
      <c r="M26" s="5"/>
      <c r="N26" s="24"/>
      <c r="O26" s="24"/>
      <c r="P26" s="24"/>
      <c r="Q26" s="24"/>
      <c r="R26" s="24"/>
      <c r="S26" s="61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44" customFormat="1" ht="15">
      <c r="A27" s="12"/>
      <c r="B27" s="6"/>
      <c r="C27" s="31"/>
      <c r="D27" s="17"/>
      <c r="E27" s="20"/>
      <c r="F27" s="21"/>
      <c r="G27" s="24"/>
      <c r="H27" s="23"/>
      <c r="I27" s="5"/>
      <c r="J27" s="5"/>
      <c r="K27" s="26"/>
      <c r="L27" s="7"/>
      <c r="M27" s="5"/>
      <c r="N27" s="24"/>
      <c r="O27" s="24"/>
      <c r="P27" s="24"/>
      <c r="Q27" s="24"/>
      <c r="R27" s="24"/>
      <c r="S27" s="61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44" customFormat="1" ht="15">
      <c r="A28" s="12"/>
      <c r="B28" s="6"/>
      <c r="C28" s="31"/>
      <c r="D28" s="17"/>
      <c r="E28" s="20"/>
      <c r="F28" s="21"/>
      <c r="G28" s="24"/>
      <c r="H28" s="23"/>
      <c r="I28" s="5"/>
      <c r="J28" s="5"/>
      <c r="K28" s="26"/>
      <c r="L28" s="7"/>
      <c r="M28" s="5"/>
      <c r="N28" s="24"/>
      <c r="O28" s="24"/>
      <c r="P28" s="24"/>
      <c r="Q28" s="24"/>
      <c r="R28" s="24"/>
      <c r="S28" s="61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1:115" s="44" customFormat="1" ht="15">
      <c r="A29" s="12"/>
      <c r="B29" s="6"/>
      <c r="C29" s="31"/>
      <c r="D29" s="17"/>
      <c r="E29" s="20"/>
      <c r="F29" s="21"/>
      <c r="G29" s="24"/>
      <c r="H29" s="23"/>
      <c r="I29" s="5"/>
      <c r="J29" s="5"/>
      <c r="K29" s="26"/>
      <c r="L29" s="7"/>
      <c r="M29" s="5"/>
      <c r="N29" s="24"/>
      <c r="O29" s="24"/>
      <c r="P29" s="24"/>
      <c r="Q29" s="24"/>
      <c r="R29" s="24"/>
      <c r="S29" s="61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</row>
    <row r="30" spans="1:115" s="44" customFormat="1" ht="15">
      <c r="A30" s="12"/>
      <c r="B30" s="6"/>
      <c r="C30" s="31"/>
      <c r="D30" s="17"/>
      <c r="E30" s="20"/>
      <c r="F30" s="21"/>
      <c r="G30" s="24"/>
      <c r="H30" s="23"/>
      <c r="I30" s="5"/>
      <c r="J30" s="5"/>
      <c r="K30" s="26"/>
      <c r="L30" s="7"/>
      <c r="M30" s="5"/>
      <c r="N30" s="24"/>
      <c r="O30" s="24"/>
      <c r="P30" s="24"/>
      <c r="Q30" s="24"/>
      <c r="R30" s="24"/>
      <c r="S30" s="61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s="44" customFormat="1" ht="15">
      <c r="A31" s="12"/>
      <c r="B31" s="6"/>
      <c r="C31" s="31"/>
      <c r="D31" s="17"/>
      <c r="E31" s="20"/>
      <c r="F31" s="21"/>
      <c r="G31" s="24"/>
      <c r="H31" s="23"/>
      <c r="I31" s="5"/>
      <c r="J31" s="5"/>
      <c r="K31" s="26"/>
      <c r="L31" s="7"/>
      <c r="M31" s="5"/>
      <c r="N31" s="24"/>
      <c r="O31" s="24"/>
      <c r="P31" s="24"/>
      <c r="Q31" s="24"/>
      <c r="R31" s="24"/>
      <c r="S31" s="61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1:115" s="44" customFormat="1" ht="15">
      <c r="A32" s="12"/>
      <c r="B32" s="6"/>
      <c r="C32" s="31"/>
      <c r="D32" s="17"/>
      <c r="E32" s="20"/>
      <c r="F32" s="21"/>
      <c r="G32" s="24"/>
      <c r="H32" s="23"/>
      <c r="I32" s="5"/>
      <c r="J32" s="5"/>
      <c r="K32" s="26"/>
      <c r="L32" s="7"/>
      <c r="M32" s="5"/>
      <c r="N32" s="24"/>
      <c r="O32" s="24"/>
      <c r="P32" s="24"/>
      <c r="Q32" s="24"/>
      <c r="R32" s="24"/>
      <c r="S32" s="61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44" customFormat="1" ht="15">
      <c r="A33" s="12"/>
      <c r="B33" s="6"/>
      <c r="C33" s="31"/>
      <c r="D33" s="17"/>
      <c r="E33" s="20"/>
      <c r="F33" s="21"/>
      <c r="G33" s="24"/>
      <c r="H33" s="23"/>
      <c r="I33" s="5"/>
      <c r="J33" s="5"/>
      <c r="K33" s="26"/>
      <c r="L33" s="7"/>
      <c r="M33" s="5"/>
      <c r="N33" s="24"/>
      <c r="O33" s="24"/>
      <c r="P33" s="24"/>
      <c r="Q33" s="24"/>
      <c r="R33" s="24"/>
      <c r="S33" s="61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</row>
    <row r="34" spans="1:115" s="44" customFormat="1" ht="15">
      <c r="A34" s="12"/>
      <c r="B34" s="6"/>
      <c r="C34" s="35"/>
      <c r="D34" s="36"/>
      <c r="E34" s="17"/>
      <c r="F34" s="21"/>
      <c r="G34" s="24"/>
      <c r="H34" s="23"/>
      <c r="I34" s="23"/>
      <c r="J34" s="5"/>
      <c r="K34" s="26"/>
      <c r="L34" s="7"/>
      <c r="M34" s="5"/>
      <c r="N34" s="24"/>
      <c r="O34" s="24"/>
      <c r="P34" s="24"/>
      <c r="Q34" s="24"/>
      <c r="R34" s="24"/>
      <c r="S34" s="61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</row>
    <row r="35" spans="1:115" s="44" customFormat="1" ht="15">
      <c r="A35" s="12"/>
      <c r="B35" s="6"/>
      <c r="C35" s="31"/>
      <c r="D35" s="41"/>
      <c r="E35" s="17"/>
      <c r="F35" s="20"/>
      <c r="G35" s="24"/>
      <c r="H35" s="23"/>
      <c r="I35" s="23"/>
      <c r="J35" s="5"/>
      <c r="K35" s="26"/>
      <c r="L35" s="7"/>
      <c r="M35" s="5"/>
      <c r="N35" s="24"/>
      <c r="O35" s="24"/>
      <c r="P35" s="24"/>
      <c r="Q35" s="24"/>
      <c r="R35" s="24"/>
      <c r="S35" s="61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</row>
    <row r="36" spans="1:115" s="44" customFormat="1" ht="15">
      <c r="A36" s="12"/>
      <c r="B36" s="6"/>
      <c r="C36" s="31"/>
      <c r="D36" s="41"/>
      <c r="E36" s="17"/>
      <c r="F36" s="21"/>
      <c r="G36" s="24"/>
      <c r="H36" s="23"/>
      <c r="I36" s="5"/>
      <c r="J36" s="5"/>
      <c r="K36" s="26"/>
      <c r="L36" s="7"/>
      <c r="M36" s="5"/>
      <c r="N36" s="24"/>
      <c r="O36" s="24"/>
      <c r="P36" s="24"/>
      <c r="Q36" s="24"/>
      <c r="R36" s="24"/>
      <c r="S36" s="61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</row>
    <row r="37" spans="1:115" s="44" customFormat="1" ht="15">
      <c r="A37" s="12"/>
      <c r="B37" s="6"/>
      <c r="C37" s="31"/>
      <c r="D37" s="17"/>
      <c r="E37" s="20"/>
      <c r="F37" s="21"/>
      <c r="G37" s="24"/>
      <c r="H37" s="23"/>
      <c r="I37" s="21"/>
      <c r="J37" s="25"/>
      <c r="K37" s="21"/>
      <c r="L37" s="7"/>
      <c r="M37" s="5"/>
      <c r="N37" s="24"/>
      <c r="O37" s="24"/>
      <c r="P37" s="24"/>
      <c r="Q37" s="24"/>
      <c r="R37" s="24"/>
      <c r="S37" s="61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44" customFormat="1" ht="15">
      <c r="A38" s="12"/>
      <c r="B38" s="6"/>
      <c r="C38" s="31"/>
      <c r="D38" s="17"/>
      <c r="E38" s="20"/>
      <c r="F38" s="21"/>
      <c r="G38" s="24"/>
      <c r="H38" s="23"/>
      <c r="I38" s="21"/>
      <c r="J38" s="25"/>
      <c r="K38" s="21"/>
      <c r="L38" s="7"/>
      <c r="M38" s="5"/>
      <c r="N38" s="24"/>
      <c r="O38" s="24"/>
      <c r="P38" s="24"/>
      <c r="Q38" s="24"/>
      <c r="R38" s="24"/>
      <c r="S38" s="61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</row>
    <row r="39" spans="1:115" s="44" customFormat="1" ht="15">
      <c r="A39" s="12"/>
      <c r="B39" s="6"/>
      <c r="C39" s="31"/>
      <c r="D39" s="17"/>
      <c r="E39" s="20"/>
      <c r="F39" s="21"/>
      <c r="G39" s="24"/>
      <c r="H39" s="23"/>
      <c r="I39" s="21"/>
      <c r="J39" s="25"/>
      <c r="K39" s="21"/>
      <c r="L39" s="7"/>
      <c r="M39" s="5"/>
      <c r="N39" s="24"/>
      <c r="O39" s="24"/>
      <c r="P39" s="24"/>
      <c r="Q39" s="24"/>
      <c r="R39" s="24"/>
      <c r="S39" s="61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</row>
    <row r="40" spans="1:115" s="44" customFormat="1" ht="15">
      <c r="A40" s="12"/>
      <c r="B40" s="6"/>
      <c r="C40" s="31"/>
      <c r="D40" s="17"/>
      <c r="E40" s="20"/>
      <c r="F40" s="21"/>
      <c r="G40" s="24"/>
      <c r="H40" s="23"/>
      <c r="I40" s="21"/>
      <c r="J40" s="25"/>
      <c r="K40" s="21"/>
      <c r="L40" s="7"/>
      <c r="M40" s="5"/>
      <c r="N40" s="24"/>
      <c r="O40" s="24"/>
      <c r="P40" s="24"/>
      <c r="Q40" s="24"/>
      <c r="R40" s="24"/>
      <c r="S40" s="61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15">
      <c r="A41" s="12"/>
      <c r="B41" s="6"/>
      <c r="C41" s="31"/>
      <c r="D41" s="17"/>
      <c r="E41" s="20"/>
      <c r="F41" s="21"/>
      <c r="G41" s="24"/>
      <c r="H41" s="23"/>
      <c r="I41" s="21"/>
      <c r="J41" s="25"/>
      <c r="K41" s="21"/>
      <c r="L41" s="7"/>
      <c r="M41" s="5"/>
      <c r="N41" s="24"/>
      <c r="O41" s="24"/>
      <c r="P41" s="24"/>
      <c r="Q41" s="24"/>
      <c r="R41" s="24"/>
      <c r="S41" s="61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s="44" customFormat="1" ht="15">
      <c r="A42" s="12"/>
      <c r="B42" s="6"/>
      <c r="C42" s="31"/>
      <c r="D42" s="17"/>
      <c r="E42" s="20"/>
      <c r="F42" s="21"/>
      <c r="G42" s="24"/>
      <c r="H42" s="23"/>
      <c r="I42" s="21"/>
      <c r="J42" s="25"/>
      <c r="K42" s="21"/>
      <c r="L42" s="7"/>
      <c r="M42" s="5"/>
      <c r="N42" s="24"/>
      <c r="O42" s="24"/>
      <c r="P42" s="24"/>
      <c r="Q42" s="24"/>
      <c r="R42" s="24"/>
      <c r="S42" s="61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44" customFormat="1" ht="15">
      <c r="A43" s="12"/>
      <c r="B43" s="6"/>
      <c r="C43" s="31"/>
      <c r="D43" s="17"/>
      <c r="E43" s="20"/>
      <c r="F43" s="21"/>
      <c r="G43" s="24"/>
      <c r="H43" s="23"/>
      <c r="I43" s="21"/>
      <c r="J43" s="25"/>
      <c r="K43" s="21"/>
      <c r="L43" s="7"/>
      <c r="M43" s="5"/>
      <c r="N43" s="24"/>
      <c r="P43" s="24"/>
      <c r="Q43" s="24"/>
      <c r="R43" s="24"/>
      <c r="S43" s="61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</row>
    <row r="44" spans="1:115" s="44" customFormat="1" ht="15">
      <c r="A44" s="12"/>
      <c r="B44" s="6"/>
      <c r="C44" s="31"/>
      <c r="D44" s="17"/>
      <c r="E44" s="20"/>
      <c r="F44" s="21"/>
      <c r="G44" s="24"/>
      <c r="H44" s="23"/>
      <c r="I44" s="21"/>
      <c r="J44" s="25"/>
      <c r="K44" s="21"/>
      <c r="L44" s="7"/>
      <c r="M44" s="5"/>
      <c r="N44" s="24"/>
      <c r="O44" s="24"/>
      <c r="P44" s="24"/>
      <c r="Q44" s="24"/>
      <c r="R44" s="24"/>
      <c r="S44" s="61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</row>
    <row r="45" spans="1:115" s="44" customFormat="1" ht="15">
      <c r="A45" s="12"/>
      <c r="B45" s="6"/>
      <c r="C45" s="31"/>
      <c r="D45" s="17"/>
      <c r="E45" s="20"/>
      <c r="F45" s="21"/>
      <c r="G45" s="24"/>
      <c r="H45" s="23"/>
      <c r="I45" s="21"/>
      <c r="J45" s="25"/>
      <c r="K45" s="21"/>
      <c r="L45" s="7"/>
      <c r="M45" s="5"/>
      <c r="N45" s="24"/>
      <c r="O45" s="24"/>
      <c r="P45" s="24"/>
      <c r="Q45" s="24"/>
      <c r="R45" s="24"/>
      <c r="S45" s="61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</row>
    <row r="46" spans="1:115" s="44" customFormat="1" ht="15">
      <c r="A46" s="12"/>
      <c r="B46" s="6"/>
      <c r="C46" s="31"/>
      <c r="D46" s="17"/>
      <c r="E46" s="20"/>
      <c r="F46" s="21"/>
      <c r="G46" s="24"/>
      <c r="H46" s="23"/>
      <c r="I46" s="21"/>
      <c r="J46" s="25"/>
      <c r="K46" s="21"/>
      <c r="L46" s="7"/>
      <c r="M46" s="5"/>
      <c r="N46" s="24"/>
      <c r="O46" s="24"/>
      <c r="P46" s="24"/>
      <c r="Q46" s="24"/>
      <c r="R46" s="24"/>
      <c r="S46" s="61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</row>
    <row r="47" spans="1:115" s="44" customFormat="1" ht="15">
      <c r="A47" s="12"/>
      <c r="B47" s="6"/>
      <c r="C47" s="31"/>
      <c r="D47" s="17"/>
      <c r="E47" s="20"/>
      <c r="F47" s="21"/>
      <c r="G47" s="24"/>
      <c r="H47" s="23"/>
      <c r="I47" s="21"/>
      <c r="J47" s="25"/>
      <c r="K47" s="21"/>
      <c r="L47" s="7"/>
      <c r="M47" s="5"/>
      <c r="N47" s="24"/>
      <c r="O47" s="24"/>
      <c r="P47" s="24"/>
      <c r="Q47" s="24"/>
      <c r="R47" s="24"/>
      <c r="S47" s="61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</row>
    <row r="48" spans="1:115" s="44" customFormat="1" ht="15">
      <c r="A48" s="12"/>
      <c r="B48" s="6"/>
      <c r="C48" s="31"/>
      <c r="D48" s="17"/>
      <c r="E48" s="20"/>
      <c r="F48" s="21"/>
      <c r="G48" s="24"/>
      <c r="H48" s="23"/>
      <c r="I48" s="21"/>
      <c r="J48" s="25"/>
      <c r="K48" s="21"/>
      <c r="L48" s="7"/>
      <c r="M48" s="5"/>
      <c r="N48" s="24"/>
      <c r="O48" s="24"/>
      <c r="P48" s="24"/>
      <c r="Q48" s="24"/>
      <c r="R48" s="24"/>
      <c r="S48" s="61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</row>
    <row r="49" spans="1:115" s="44" customFormat="1" ht="15">
      <c r="A49" s="12"/>
      <c r="B49" s="6"/>
      <c r="C49" s="31"/>
      <c r="D49" s="17"/>
      <c r="E49" s="20"/>
      <c r="F49" s="21"/>
      <c r="G49" s="24"/>
      <c r="H49" s="23"/>
      <c r="I49" s="21"/>
      <c r="J49" s="25"/>
      <c r="K49" s="21"/>
      <c r="L49" s="7"/>
      <c r="M49" s="5"/>
      <c r="N49" s="24"/>
      <c r="O49" s="24"/>
      <c r="P49" s="24"/>
      <c r="Q49" s="24"/>
      <c r="R49" s="24"/>
      <c r="S49" s="61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3"/>
      <c r="CP49" s="43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3"/>
      <c r="DC49" s="43"/>
      <c r="DD49" s="43"/>
      <c r="DE49" s="43"/>
      <c r="DF49" s="43"/>
      <c r="DG49" s="43"/>
      <c r="DH49" s="43"/>
      <c r="DI49" s="43"/>
      <c r="DJ49" s="43"/>
      <c r="DK49" s="43"/>
    </row>
    <row r="50" spans="1:115" s="44" customFormat="1" ht="15">
      <c r="A50" s="12"/>
      <c r="B50" s="6"/>
      <c r="C50" s="31"/>
      <c r="D50" s="17"/>
      <c r="E50" s="20"/>
      <c r="F50" s="21"/>
      <c r="G50" s="24"/>
      <c r="H50" s="23"/>
      <c r="I50" s="21"/>
      <c r="J50" s="25"/>
      <c r="K50" s="21"/>
      <c r="L50" s="7"/>
      <c r="M50" s="5"/>
      <c r="N50" s="24"/>
      <c r="O50" s="24"/>
      <c r="P50" s="24"/>
      <c r="Q50" s="24"/>
      <c r="R50" s="24"/>
      <c r="S50" s="61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3"/>
      <c r="DE50" s="43"/>
      <c r="DF50" s="43"/>
      <c r="DG50" s="43"/>
      <c r="DH50" s="43"/>
      <c r="DI50" s="43"/>
      <c r="DJ50" s="43"/>
      <c r="DK50" s="43"/>
    </row>
    <row r="51" spans="1:115" s="44" customFormat="1" ht="15">
      <c r="A51" s="12"/>
      <c r="B51" s="6"/>
      <c r="C51" s="31"/>
      <c r="D51" s="17"/>
      <c r="E51" s="20"/>
      <c r="F51" s="21"/>
      <c r="G51" s="24"/>
      <c r="H51" s="23"/>
      <c r="I51" s="21"/>
      <c r="J51" s="25"/>
      <c r="K51" s="21"/>
      <c r="L51" s="7"/>
      <c r="M51" s="5"/>
      <c r="N51" s="24"/>
      <c r="O51" s="24"/>
      <c r="P51" s="24"/>
      <c r="Q51" s="24"/>
      <c r="R51" s="24"/>
      <c r="S51" s="61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43"/>
      <c r="CV51" s="43"/>
      <c r="CW51" s="43"/>
      <c r="CX51" s="43"/>
      <c r="CY51" s="43"/>
      <c r="CZ51" s="43"/>
      <c r="DA51" s="43"/>
      <c r="DB51" s="43"/>
      <c r="DC51" s="43"/>
      <c r="DD51" s="43"/>
      <c r="DE51" s="43"/>
      <c r="DF51" s="43"/>
      <c r="DG51" s="43"/>
      <c r="DH51" s="43"/>
      <c r="DI51" s="43"/>
      <c r="DJ51" s="43"/>
      <c r="DK51" s="43"/>
    </row>
    <row r="52" spans="1:115" s="44" customFormat="1" ht="15">
      <c r="A52" s="12"/>
      <c r="B52" s="6"/>
      <c r="C52" s="31"/>
      <c r="D52" s="17"/>
      <c r="E52" s="20"/>
      <c r="F52" s="21"/>
      <c r="G52" s="24"/>
      <c r="H52" s="23"/>
      <c r="I52" s="21"/>
      <c r="J52" s="25"/>
      <c r="K52" s="21"/>
      <c r="L52" s="7"/>
      <c r="M52" s="5"/>
      <c r="N52" s="24"/>
      <c r="O52" s="24"/>
      <c r="P52" s="24"/>
      <c r="Q52" s="24"/>
      <c r="R52" s="24"/>
      <c r="S52" s="61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</row>
    <row r="53" spans="1:115" s="44" customFormat="1" ht="15">
      <c r="A53" s="12"/>
      <c r="B53" s="6"/>
      <c r="C53" s="31"/>
      <c r="D53" s="17"/>
      <c r="E53" s="20"/>
      <c r="F53" s="21"/>
      <c r="G53" s="24"/>
      <c r="H53" s="23"/>
      <c r="I53" s="21"/>
      <c r="J53" s="25"/>
      <c r="K53" s="21"/>
      <c r="L53" s="7"/>
      <c r="M53" s="5"/>
      <c r="N53" s="24"/>
      <c r="O53" s="24"/>
      <c r="P53" s="24"/>
      <c r="Q53" s="24"/>
      <c r="R53" s="24"/>
      <c r="S53" s="61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</row>
    <row r="54" spans="1:115" s="44" customFormat="1" ht="15">
      <c r="A54" s="12"/>
      <c r="B54" s="6"/>
      <c r="C54" s="31"/>
      <c r="D54" s="17"/>
      <c r="E54" s="20"/>
      <c r="F54" s="21"/>
      <c r="G54" s="24"/>
      <c r="H54" s="23"/>
      <c r="I54" s="21"/>
      <c r="J54" s="25"/>
      <c r="K54" s="21"/>
      <c r="L54" s="7"/>
      <c r="M54" s="5"/>
      <c r="N54" s="24"/>
      <c r="O54" s="24"/>
      <c r="P54" s="24"/>
      <c r="Q54" s="24"/>
      <c r="R54" s="24"/>
      <c r="S54" s="61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</row>
    <row r="55" spans="1:115" s="44" customFormat="1" ht="15">
      <c r="A55" s="12"/>
      <c r="B55" s="6"/>
      <c r="C55" s="31"/>
      <c r="D55" s="17"/>
      <c r="E55" s="20"/>
      <c r="F55" s="21"/>
      <c r="G55" s="24"/>
      <c r="H55" s="23"/>
      <c r="I55" s="21"/>
      <c r="J55" s="25"/>
      <c r="K55" s="21"/>
      <c r="L55" s="7"/>
      <c r="M55" s="5"/>
      <c r="N55" s="24"/>
      <c r="O55" s="24"/>
      <c r="P55" s="24"/>
      <c r="Q55" s="24"/>
      <c r="R55" s="24"/>
      <c r="S55" s="61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</row>
    <row r="56" spans="1:115" s="44" customFormat="1" ht="15">
      <c r="A56" s="12"/>
      <c r="B56" s="6"/>
      <c r="C56" s="31"/>
      <c r="D56" s="17"/>
      <c r="E56" s="20"/>
      <c r="F56" s="21"/>
      <c r="G56" s="24"/>
      <c r="H56" s="23"/>
      <c r="I56" s="21"/>
      <c r="J56" s="25"/>
      <c r="K56" s="21"/>
      <c r="L56" s="7"/>
      <c r="M56" s="5"/>
      <c r="N56" s="24"/>
      <c r="O56" s="24"/>
      <c r="P56" s="24"/>
      <c r="Q56" s="24"/>
      <c r="R56" s="24"/>
      <c r="S56" s="61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</row>
    <row r="57" spans="1:115" s="44" customFormat="1" ht="15">
      <c r="A57" s="12"/>
      <c r="B57" s="6"/>
      <c r="C57" s="31"/>
      <c r="D57" s="17"/>
      <c r="E57" s="20"/>
      <c r="F57" s="21"/>
      <c r="G57" s="24"/>
      <c r="H57" s="23"/>
      <c r="I57" s="21"/>
      <c r="J57" s="25"/>
      <c r="K57" s="21"/>
      <c r="L57" s="7"/>
      <c r="M57" s="5"/>
      <c r="N57" s="24"/>
      <c r="O57" s="24"/>
      <c r="P57" s="24"/>
      <c r="Q57" s="24"/>
      <c r="R57" s="24"/>
      <c r="S57" s="61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</row>
    <row r="58" spans="1:115" s="44" customFormat="1" ht="15">
      <c r="A58" s="12"/>
      <c r="B58" s="6"/>
      <c r="C58" s="31"/>
      <c r="D58" s="17"/>
      <c r="E58" s="20"/>
      <c r="F58" s="21"/>
      <c r="G58" s="24"/>
      <c r="H58" s="23"/>
      <c r="I58" s="21"/>
      <c r="J58" s="25"/>
      <c r="K58" s="21"/>
      <c r="L58" s="7"/>
      <c r="M58" s="5"/>
      <c r="N58" s="24"/>
      <c r="O58" s="24"/>
      <c r="P58" s="24"/>
      <c r="Q58" s="24"/>
      <c r="R58" s="24"/>
      <c r="S58" s="61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</row>
    <row r="59" spans="1:115" s="44" customFormat="1" ht="15">
      <c r="A59" s="12"/>
      <c r="B59" s="6"/>
      <c r="C59" s="31"/>
      <c r="D59" s="17"/>
      <c r="E59" s="20"/>
      <c r="F59" s="21"/>
      <c r="G59" s="24"/>
      <c r="H59" s="23"/>
      <c r="I59" s="21"/>
      <c r="J59" s="25"/>
      <c r="K59" s="21"/>
      <c r="L59" s="7"/>
      <c r="M59" s="5"/>
      <c r="N59" s="24"/>
      <c r="O59" s="24"/>
      <c r="P59" s="24"/>
      <c r="Q59" s="24"/>
      <c r="R59" s="24"/>
      <c r="S59" s="61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</row>
    <row r="60" spans="1:115" s="44" customFormat="1" ht="15">
      <c r="A60" s="12"/>
      <c r="B60" s="6"/>
      <c r="C60" s="31"/>
      <c r="D60" s="17"/>
      <c r="E60" s="20"/>
      <c r="F60" s="21"/>
      <c r="G60" s="24"/>
      <c r="H60" s="23"/>
      <c r="I60" s="21"/>
      <c r="J60" s="25"/>
      <c r="K60" s="21"/>
      <c r="L60" s="7"/>
      <c r="M60" s="5"/>
      <c r="N60" s="24"/>
      <c r="O60" s="24"/>
      <c r="P60" s="24"/>
      <c r="Q60" s="24"/>
      <c r="R60" s="24"/>
      <c r="S60" s="61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</row>
    <row r="61" spans="1:115" s="44" customFormat="1" ht="15">
      <c r="A61" s="12"/>
      <c r="B61" s="6"/>
      <c r="C61" s="31"/>
      <c r="D61" s="17"/>
      <c r="E61" s="20"/>
      <c r="F61" s="21"/>
      <c r="G61" s="24"/>
      <c r="H61" s="23"/>
      <c r="I61" s="21"/>
      <c r="J61" s="25"/>
      <c r="K61" s="21"/>
      <c r="L61" s="7"/>
      <c r="M61" s="5"/>
      <c r="N61" s="24"/>
      <c r="O61" s="24"/>
      <c r="P61" s="24"/>
      <c r="Q61" s="24"/>
      <c r="R61" s="24"/>
      <c r="S61" s="61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</row>
    <row r="62" spans="1:115" s="44" customFormat="1" ht="12.75">
      <c r="A62" s="12"/>
      <c r="B62" s="6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</row>
    <row r="63" spans="1:115" s="1" customFormat="1" ht="15">
      <c r="A63" s="12"/>
      <c r="B63" s="6"/>
      <c r="C63" s="31"/>
      <c r="D63" s="17"/>
      <c r="E63" s="20"/>
      <c r="F63" s="21"/>
      <c r="G63" s="25"/>
      <c r="H63" s="23"/>
      <c r="I63" s="5"/>
      <c r="J63" s="5"/>
      <c r="K63" s="26"/>
      <c r="L63" s="7"/>
      <c r="M63" s="5"/>
      <c r="N63" s="24"/>
      <c r="O63" s="24"/>
      <c r="P63" s="24"/>
      <c r="Q63" s="24"/>
      <c r="R63" s="24"/>
      <c r="S63" s="61"/>
      <c r="T63" s="61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31"/>
      <c r="D64" s="17"/>
      <c r="E64" s="20"/>
      <c r="F64" s="21"/>
      <c r="G64" s="25"/>
      <c r="H64" s="23"/>
      <c r="I64" s="5"/>
      <c r="J64" s="5"/>
      <c r="K64" s="26"/>
      <c r="L64" s="7"/>
      <c r="M64" s="5"/>
      <c r="N64" s="24"/>
      <c r="O64" s="24"/>
      <c r="P64" s="24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31"/>
      <c r="D65" s="17"/>
      <c r="E65" s="20"/>
      <c r="F65" s="21"/>
      <c r="G65" s="25"/>
      <c r="H65" s="23"/>
      <c r="I65" s="5"/>
      <c r="J65" s="5"/>
      <c r="K65" s="26"/>
      <c r="L65" s="7"/>
      <c r="M65" s="5"/>
      <c r="N65" s="14"/>
      <c r="O65" s="47"/>
      <c r="P65" s="47"/>
      <c r="Q65" s="14"/>
      <c r="R65" s="47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31"/>
      <c r="D66" s="17"/>
      <c r="E66" s="20"/>
      <c r="F66" s="21"/>
      <c r="G66" s="25"/>
      <c r="H66" s="23"/>
      <c r="I66" s="5"/>
      <c r="J66" s="5"/>
      <c r="K66" s="26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31"/>
      <c r="D67" s="17"/>
      <c r="E67" s="20"/>
      <c r="F67" s="21"/>
      <c r="G67" s="25"/>
      <c r="H67" s="23"/>
      <c r="I67" s="5"/>
      <c r="J67" s="5"/>
      <c r="K67" s="26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31"/>
      <c r="D68" s="17"/>
      <c r="E68" s="20"/>
      <c r="F68" s="21"/>
      <c r="G68" s="25"/>
      <c r="H68" s="23"/>
      <c r="I68" s="5"/>
      <c r="J68" s="5"/>
      <c r="K68" s="26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31"/>
      <c r="D69" s="17"/>
      <c r="E69" s="20"/>
      <c r="F69" s="21"/>
      <c r="G69" s="25"/>
      <c r="H69" s="23"/>
      <c r="I69" s="5"/>
      <c r="J69" s="5"/>
      <c r="K69" s="26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31"/>
      <c r="D70" s="17"/>
      <c r="E70" s="20"/>
      <c r="F70" s="21"/>
      <c r="G70" s="25"/>
      <c r="H70" s="23"/>
      <c r="I70" s="5"/>
      <c r="J70" s="5"/>
      <c r="K70" s="26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31"/>
      <c r="D71" s="17"/>
      <c r="E71" s="20"/>
      <c r="F71" s="21"/>
      <c r="G71" s="25"/>
      <c r="H71" s="23"/>
      <c r="I71" s="5"/>
      <c r="J71" s="5"/>
      <c r="K71" s="26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31"/>
      <c r="D72" s="17"/>
      <c r="E72" s="20"/>
      <c r="F72" s="21"/>
      <c r="G72" s="25"/>
      <c r="H72" s="23"/>
      <c r="I72" s="5"/>
      <c r="J72" s="5"/>
      <c r="K72" s="26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31"/>
      <c r="D73" s="17"/>
      <c r="E73" s="20"/>
      <c r="F73" s="21"/>
      <c r="G73" s="25"/>
      <c r="H73" s="23"/>
      <c r="I73" s="5"/>
      <c r="J73" s="5"/>
      <c r="K73" s="26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31"/>
      <c r="D74" s="17"/>
      <c r="E74" s="20"/>
      <c r="F74" s="21"/>
      <c r="G74" s="25"/>
      <c r="H74" s="23"/>
      <c r="I74" s="5"/>
      <c r="J74" s="5"/>
      <c r="K74" s="26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31"/>
      <c r="D75" s="17"/>
      <c r="E75" s="20"/>
      <c r="F75" s="21"/>
      <c r="G75" s="25"/>
      <c r="H75" s="23"/>
      <c r="I75" s="5"/>
      <c r="J75" s="5"/>
      <c r="K75" s="26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31"/>
      <c r="D76" s="17"/>
      <c r="E76" s="20"/>
      <c r="F76" s="21"/>
      <c r="G76" s="25"/>
      <c r="H76" s="23"/>
      <c r="I76" s="5"/>
      <c r="J76" s="5"/>
      <c r="K76" s="26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31"/>
      <c r="D77" s="17"/>
      <c r="E77" s="20"/>
      <c r="F77" s="21"/>
      <c r="G77" s="25"/>
      <c r="H77" s="23"/>
      <c r="I77" s="5"/>
      <c r="J77" s="5"/>
      <c r="K77" s="26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31"/>
      <c r="D78" s="17"/>
      <c r="E78" s="20"/>
      <c r="F78" s="21"/>
      <c r="G78" s="25"/>
      <c r="H78" s="23"/>
      <c r="I78" s="5"/>
      <c r="J78" s="5"/>
      <c r="K78" s="26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31"/>
      <c r="D79" s="17"/>
      <c r="E79" s="20"/>
      <c r="F79" s="21"/>
      <c r="G79" s="25"/>
      <c r="H79" s="23"/>
      <c r="I79" s="5"/>
      <c r="J79" s="5"/>
      <c r="K79" s="26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31"/>
      <c r="D80" s="17"/>
      <c r="E80" s="20"/>
      <c r="F80" s="21"/>
      <c r="G80" s="25"/>
      <c r="H80" s="23"/>
      <c r="I80" s="5"/>
      <c r="J80" s="5"/>
      <c r="K80" s="26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31"/>
      <c r="D81" s="17"/>
      <c r="E81" s="20"/>
      <c r="F81" s="21"/>
      <c r="G81" s="25"/>
      <c r="H81" s="23"/>
      <c r="I81" s="5"/>
      <c r="J81" s="5"/>
      <c r="K81" s="26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31"/>
      <c r="D82" s="17"/>
      <c r="E82" s="20"/>
      <c r="F82" s="21"/>
      <c r="G82" s="25"/>
      <c r="H82" s="23"/>
      <c r="I82" s="5"/>
      <c r="J82" s="5"/>
      <c r="K82" s="26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31"/>
      <c r="D83" s="17"/>
      <c r="E83" s="20"/>
      <c r="F83" s="21"/>
      <c r="G83" s="25"/>
      <c r="H83" s="23"/>
      <c r="I83" s="5"/>
      <c r="J83" s="5"/>
      <c r="K83" s="26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31"/>
      <c r="D84" s="17"/>
      <c r="E84" s="20"/>
      <c r="F84" s="21"/>
      <c r="G84" s="25"/>
      <c r="H84" s="23"/>
      <c r="I84" s="5"/>
      <c r="J84" s="5"/>
      <c r="K84" s="26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31"/>
      <c r="D85" s="17"/>
      <c r="E85" s="20"/>
      <c r="F85" s="21"/>
      <c r="G85" s="25"/>
      <c r="H85" s="23"/>
      <c r="I85" s="5"/>
      <c r="J85" s="5"/>
      <c r="K85" s="26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31"/>
      <c r="D86" s="17"/>
      <c r="E86" s="20"/>
      <c r="F86" s="21"/>
      <c r="G86" s="25"/>
      <c r="H86" s="23"/>
      <c r="I86" s="5"/>
      <c r="J86" s="5"/>
      <c r="K86" s="26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31"/>
      <c r="D87" s="17"/>
      <c r="E87" s="20"/>
      <c r="F87" s="21"/>
      <c r="G87" s="25"/>
      <c r="H87" s="23"/>
      <c r="I87" s="5"/>
      <c r="J87" s="5"/>
      <c r="K87" s="26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31"/>
      <c r="D88" s="17"/>
      <c r="E88" s="20"/>
      <c r="F88" s="21"/>
      <c r="G88" s="25"/>
      <c r="H88" s="23"/>
      <c r="I88" s="5"/>
      <c r="J88" s="5"/>
      <c r="K88" s="26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31"/>
      <c r="D89" s="17"/>
      <c r="E89" s="20"/>
      <c r="F89" s="21"/>
      <c r="G89" s="25"/>
      <c r="H89" s="23"/>
      <c r="I89" s="5"/>
      <c r="J89" s="5"/>
      <c r="K89" s="26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31"/>
      <c r="D90" s="17"/>
      <c r="E90" s="20"/>
      <c r="F90" s="21"/>
      <c r="G90" s="25"/>
      <c r="H90" s="23"/>
      <c r="I90" s="5"/>
      <c r="J90" s="5"/>
      <c r="K90" s="26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31"/>
      <c r="D91" s="17"/>
      <c r="E91" s="20"/>
      <c r="F91" s="21"/>
      <c r="G91" s="25"/>
      <c r="H91" s="23"/>
      <c r="I91" s="5"/>
      <c r="J91" s="5"/>
      <c r="K91" s="26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31"/>
      <c r="D92" s="17"/>
      <c r="E92" s="20"/>
      <c r="F92" s="21"/>
      <c r="G92" s="25"/>
      <c r="H92" s="23"/>
      <c r="I92" s="5"/>
      <c r="J92" s="5"/>
      <c r="K92" s="26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31"/>
      <c r="D93" s="17"/>
      <c r="E93" s="20"/>
      <c r="F93" s="21"/>
      <c r="G93" s="25"/>
      <c r="H93" s="23"/>
      <c r="I93" s="5"/>
      <c r="J93" s="5"/>
      <c r="K93" s="26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31"/>
      <c r="D94" s="17"/>
      <c r="E94" s="20"/>
      <c r="F94" s="21"/>
      <c r="G94" s="25"/>
      <c r="H94" s="23"/>
      <c r="I94" s="5"/>
      <c r="J94" s="5"/>
      <c r="K94" s="26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31"/>
      <c r="D95" s="17"/>
      <c r="E95" s="20"/>
      <c r="F95" s="21"/>
      <c r="G95" s="25"/>
      <c r="H95" s="23"/>
      <c r="I95" s="5"/>
      <c r="J95" s="5"/>
      <c r="K95" s="26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31"/>
      <c r="D96" s="17"/>
      <c r="E96" s="20"/>
      <c r="F96" s="21"/>
      <c r="G96" s="25"/>
      <c r="H96" s="23"/>
      <c r="I96" s="5"/>
      <c r="J96" s="5"/>
      <c r="K96" s="26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31"/>
      <c r="D97" s="17"/>
      <c r="E97" s="20"/>
      <c r="F97" s="21"/>
      <c r="G97" s="25"/>
      <c r="H97" s="23"/>
      <c r="I97" s="5"/>
      <c r="J97" s="5"/>
      <c r="K97" s="26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31"/>
      <c r="D98" s="17"/>
      <c r="E98" s="20"/>
      <c r="F98" s="21"/>
      <c r="G98" s="25"/>
      <c r="H98" s="23"/>
      <c r="I98" s="5"/>
      <c r="J98" s="5"/>
      <c r="K98" s="26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31"/>
      <c r="D99" s="17"/>
      <c r="E99" s="20"/>
      <c r="F99" s="21"/>
      <c r="G99" s="25"/>
      <c r="H99" s="23"/>
      <c r="I99" s="5"/>
      <c r="J99" s="5"/>
      <c r="K99" s="26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31"/>
      <c r="D100" s="17"/>
      <c r="E100" s="20"/>
      <c r="F100" s="21"/>
      <c r="G100" s="25"/>
      <c r="H100" s="23"/>
      <c r="I100" s="5"/>
      <c r="J100" s="5"/>
      <c r="K100" s="26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31"/>
      <c r="D101" s="17"/>
      <c r="E101" s="20"/>
      <c r="F101" s="21"/>
      <c r="G101" s="25"/>
      <c r="H101" s="23"/>
      <c r="I101" s="5"/>
      <c r="J101" s="5"/>
      <c r="K101" s="26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31"/>
      <c r="D102" s="17"/>
      <c r="E102" s="20"/>
      <c r="F102" s="21"/>
      <c r="G102" s="25"/>
      <c r="H102" s="23"/>
      <c r="I102" s="5"/>
      <c r="J102" s="5"/>
      <c r="K102" s="26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31"/>
      <c r="D103" s="17"/>
      <c r="E103" s="20"/>
      <c r="F103" s="21"/>
      <c r="G103" s="25"/>
      <c r="H103" s="23"/>
      <c r="I103" s="5"/>
      <c r="J103" s="5"/>
      <c r="K103" s="26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mergeCells count="17">
    <mergeCell ref="A1:E1"/>
    <mergeCell ref="A2:M2"/>
    <mergeCell ref="A3:M3"/>
    <mergeCell ref="B5:M5"/>
    <mergeCell ref="E7:E9"/>
    <mergeCell ref="F7:F9"/>
    <mergeCell ref="G7:J7"/>
    <mergeCell ref="K7:K9"/>
    <mergeCell ref="A7:A9"/>
    <mergeCell ref="B7:B9"/>
    <mergeCell ref="C7:C9"/>
    <mergeCell ref="D7:D9"/>
    <mergeCell ref="M7:M9"/>
    <mergeCell ref="G8:G9"/>
    <mergeCell ref="H8:J8"/>
    <mergeCell ref="K6:M6"/>
    <mergeCell ref="L7:L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2018-04-27T08:31:40Z</cp:lastPrinted>
  <dcterms:created xsi:type="dcterms:W3CDTF">2015-03-03T05:11:17Z</dcterms:created>
  <dcterms:modified xsi:type="dcterms:W3CDTF">2018-07-03T03:07:57Z</dcterms:modified>
  <cp:category/>
  <cp:version/>
  <cp:contentType/>
  <cp:contentStatus/>
</cp:coreProperties>
</file>